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46"/>
  <workbookPr filterPrivacy="1" defaultThemeVersion="124226"/>
  <xr:revisionPtr revIDLastSave="0" documentId="8_{4BFAA6C9-8721-4D1F-ACDD-38B5D6C08AD2}" xr6:coauthVersionLast="36" xr6:coauthVersionMax="36" xr10:uidLastSave="{00000000-0000-0000-0000-000000000000}"/>
  <bookViews>
    <workbookView xWindow="0" yWindow="0" windowWidth="19200" windowHeight="6860" tabRatio="772" xr2:uid="{00000000-000D-0000-FFFF-FFFF00000000}"/>
  </bookViews>
  <sheets>
    <sheet name="使い方" sheetId="228" r:id="rId1"/>
    <sheet name="入力シート " sheetId="247" r:id="rId2"/>
    <sheet name="入力シート  (関数なし)" sheetId="252" r:id="rId3"/>
    <sheet name="除外日リスト" sheetId="248" r:id="rId4"/>
    <sheet name="受講日程シート " sheetId="249" r:id="rId5"/>
    <sheet name="Googleカレンダー用" sheetId="250" r:id="rId6"/>
    <sheet name="12月向けサンプル日程" sheetId="235" r:id="rId7"/>
    <sheet name="受講日程シート (12月サンプル)" sheetId="236" r:id="rId8"/>
    <sheet name="Googleカレンダー用（12月サンプル）" sheetId="240" r:id="rId9"/>
    <sheet name="曜日表" sheetId="243" state="hidden" r:id="rId10"/>
    <sheet name="除外日リスト (12月サンプル)" sheetId="238" r:id="rId11"/>
    <sheet name="5月向けサンプル日程" sheetId="253" r:id="rId12"/>
    <sheet name="除外日リスト（5月サンプル）" sheetId="254" r:id="rId13"/>
    <sheet name="受講日程シート (5月サンプル)" sheetId="255" r:id="rId14"/>
    <sheet name="Googleカレンダー用（5月サンプル）" sheetId="256" r:id="rId15"/>
    <sheet name="曜日表 (サンプル)" sheetId="237" state="hidden" r:id="rId16"/>
  </sheets>
  <externalReferences>
    <externalReference r:id="rId17"/>
  </externalReferences>
  <definedNames>
    <definedName name="_xlnm._FilterDatabase" localSheetId="6" hidden="1">'12月向けサンプル日程'!$J$13:$J$16</definedName>
    <definedName name="_xlnm._FilterDatabase" localSheetId="11" hidden="1">'5月向けサンプル日程'!$J$13:$J$16</definedName>
    <definedName name="_xlnm._FilterDatabase" localSheetId="5" hidden="1">Googleカレンダー用!$B$9:$F$9</definedName>
    <definedName name="_xlnm._FilterDatabase" localSheetId="8" hidden="1">'Googleカレンダー用（12月サンプル）'!$B$9:$F$9</definedName>
    <definedName name="_xlnm._FilterDatabase" localSheetId="14" hidden="1">'Googleカレンダー用（5月サンプル）'!$B$9:$F$9</definedName>
    <definedName name="_xlnm._FilterDatabase" localSheetId="0" hidden="1">使い方!$H$41:$H$44</definedName>
    <definedName name="_xlnm._FilterDatabase" localSheetId="4" hidden="1">'受講日程シート '!$H$6:$K$6</definedName>
    <definedName name="_xlnm._FilterDatabase" localSheetId="7" hidden="1">'受講日程シート (12月サンプル)'!$H$6:$K$6</definedName>
    <definedName name="_xlnm._FilterDatabase" localSheetId="13" hidden="1">'受講日程シート (5月サンプル)'!$H$6:$K$6</definedName>
    <definedName name="_xlnm._FilterDatabase" localSheetId="1" hidden="1">'入力シート '!$J$13:$J$16</definedName>
    <definedName name="_xlnm._FilterDatabase" localSheetId="2" hidden="1">'入力シート  (関数なし)'!$J$13:$J$16</definedName>
    <definedName name="_xlnm.Print_Area" localSheetId="6">'12月向けサンプル日程'!$B$2:$AO$261</definedName>
    <definedName name="_xlnm.Print_Area" localSheetId="11">'5月向けサンプル日程'!$B$2:$AO$261</definedName>
    <definedName name="_xlnm.Print_Area" localSheetId="5">Googleカレンダー用!$A$1:$H$365</definedName>
    <definedName name="_xlnm.Print_Area" localSheetId="8">'Googleカレンダー用（12月サンプル）'!$A$1:$H$365</definedName>
    <definedName name="_xlnm.Print_Area" localSheetId="14">'Googleカレンダー用（5月サンプル）'!$A$1:$H$365</definedName>
    <definedName name="_xlnm.Print_Area" localSheetId="0">使い方!$A$1:$AH$51</definedName>
    <definedName name="_xlnm.Print_Area" localSheetId="4">'受講日程シート '!$A$1:$E$362</definedName>
    <definedName name="_xlnm.Print_Area" localSheetId="7">'受講日程シート (12月サンプル)'!$A$1:$E$362</definedName>
    <definedName name="_xlnm.Print_Area" localSheetId="13">'受講日程シート (5月サンプル)'!$A$1:$E$362</definedName>
    <definedName name="_xlnm.Print_Area" localSheetId="3">除外日リスト!$A$1:$C$106</definedName>
    <definedName name="_xlnm.Print_Area" localSheetId="10">'除外日リスト (12月サンプル)'!$A$1:$C$106</definedName>
    <definedName name="_xlnm.Print_Area" localSheetId="12">'除外日リスト（5月サンプル）'!$A$1:$C$106</definedName>
    <definedName name="_xlnm.Print_Area" localSheetId="1">'入力シート '!$B$2:$AO$261</definedName>
    <definedName name="_xlnm.Print_Area" localSheetId="2">'入力シート  (関数なし)'!$B$2:$AO$261</definedName>
    <definedName name="_xlnm.Print_Titles" localSheetId="5">Googleカレンダー用!$9:$9</definedName>
    <definedName name="_xlnm.Print_Titles" localSheetId="8">'Googleカレンダー用（12月サンプル）'!$9:$9</definedName>
    <definedName name="_xlnm.Print_Titles" localSheetId="14">'Googleカレンダー用（5月サンプル）'!$9:$9</definedName>
    <definedName name="_xlnm.Print_Titles" localSheetId="4">'受講日程シート '!$6:$6</definedName>
    <definedName name="_xlnm.Print_Titles" localSheetId="7">'受講日程シート (12月サンプル)'!$6:$6</definedName>
    <definedName name="_xlnm.Print_Titles" localSheetId="13">'受講日程シート (5月サンプル)'!$6:$6</definedName>
    <definedName name="_xlnm.Print_Titles" localSheetId="3">除外日リスト!$6:$6</definedName>
    <definedName name="_xlnm.Print_Titles" localSheetId="10">'除外日リスト (12月サンプル)'!$6:$6</definedName>
    <definedName name="_xlnm.Print_Titles" localSheetId="12">'除外日リスト（5月サンプル）'!$6:$6</definedName>
  </definedNames>
  <calcPr calcId="191029"/>
</workbook>
</file>

<file path=xl/calcChain.xml><?xml version="1.0" encoding="utf-8"?>
<calcChain xmlns="http://schemas.openxmlformats.org/spreadsheetml/2006/main">
  <c r="C360" i="256" l="1"/>
  <c r="B360" i="256"/>
  <c r="C359" i="256"/>
  <c r="B359" i="256"/>
  <c r="C358" i="256"/>
  <c r="B358" i="256"/>
  <c r="C357" i="256"/>
  <c r="B357" i="256"/>
  <c r="C356" i="256"/>
  <c r="C355" i="256"/>
  <c r="C354" i="256"/>
  <c r="C353" i="256"/>
  <c r="C352" i="256"/>
  <c r="C351" i="256"/>
  <c r="C350" i="256"/>
  <c r="C349" i="256"/>
  <c r="C348" i="256"/>
  <c r="C347" i="256"/>
  <c r="C346" i="256"/>
  <c r="C345" i="256"/>
  <c r="C344" i="256"/>
  <c r="C343" i="256"/>
  <c r="C342" i="256"/>
  <c r="C341" i="256"/>
  <c r="C340" i="256"/>
  <c r="C339" i="256"/>
  <c r="C338" i="256"/>
  <c r="C337" i="256"/>
  <c r="C336" i="256"/>
  <c r="C335" i="256"/>
  <c r="C334" i="256"/>
  <c r="C333" i="256"/>
  <c r="C332" i="256"/>
  <c r="C331" i="256"/>
  <c r="C330" i="256"/>
  <c r="C329" i="256"/>
  <c r="C328" i="256"/>
  <c r="C327" i="256"/>
  <c r="C326" i="256"/>
  <c r="C325" i="256"/>
  <c r="C324" i="256"/>
  <c r="C323" i="256"/>
  <c r="C322" i="256"/>
  <c r="C321" i="256"/>
  <c r="C320" i="256"/>
  <c r="C319" i="256"/>
  <c r="C318" i="256"/>
  <c r="C317" i="256"/>
  <c r="C316" i="256"/>
  <c r="C315" i="256"/>
  <c r="C314" i="256"/>
  <c r="C313" i="256"/>
  <c r="C312" i="256"/>
  <c r="C311" i="256"/>
  <c r="C310" i="256"/>
  <c r="C309" i="256"/>
  <c r="C308" i="256"/>
  <c r="C307" i="256"/>
  <c r="C306" i="256"/>
  <c r="C305" i="256"/>
  <c r="C304" i="256"/>
  <c r="C303" i="256"/>
  <c r="C302" i="256"/>
  <c r="C301" i="256"/>
  <c r="C300" i="256"/>
  <c r="C299" i="256"/>
  <c r="C298" i="256"/>
  <c r="C297" i="256"/>
  <c r="C296" i="256"/>
  <c r="C295" i="256"/>
  <c r="C294" i="256"/>
  <c r="C293" i="256"/>
  <c r="C292" i="256"/>
  <c r="C291" i="256"/>
  <c r="C290" i="256"/>
  <c r="C289" i="256"/>
  <c r="C288" i="256"/>
  <c r="C287" i="256"/>
  <c r="C286" i="256"/>
  <c r="C285" i="256"/>
  <c r="C284" i="256"/>
  <c r="C283" i="256"/>
  <c r="C282" i="256"/>
  <c r="C281" i="256"/>
  <c r="C280" i="256"/>
  <c r="C279" i="256"/>
  <c r="C278" i="256"/>
  <c r="C277" i="256"/>
  <c r="C276" i="256"/>
  <c r="C275" i="256"/>
  <c r="C274" i="256"/>
  <c r="C273" i="256"/>
  <c r="C272" i="256"/>
  <c r="C271" i="256"/>
  <c r="C270" i="256"/>
  <c r="C269" i="256"/>
  <c r="C268" i="256"/>
  <c r="C267" i="256"/>
  <c r="C266" i="256"/>
  <c r="C265" i="256"/>
  <c r="C264" i="256"/>
  <c r="C263" i="256"/>
  <c r="C262" i="256"/>
  <c r="C261" i="256"/>
  <c r="C260" i="256"/>
  <c r="C259" i="256"/>
  <c r="C258" i="256"/>
  <c r="C257" i="256"/>
  <c r="C256" i="256"/>
  <c r="C255" i="256"/>
  <c r="C254" i="256"/>
  <c r="C253" i="256"/>
  <c r="C252" i="256"/>
  <c r="C251" i="256"/>
  <c r="C250" i="256"/>
  <c r="C249" i="256"/>
  <c r="C248" i="256"/>
  <c r="C247" i="256"/>
  <c r="C246" i="256"/>
  <c r="C245" i="256"/>
  <c r="C244" i="256"/>
  <c r="C243" i="256"/>
  <c r="C242" i="256"/>
  <c r="C241" i="256"/>
  <c r="C240" i="256"/>
  <c r="C239" i="256"/>
  <c r="C238" i="256"/>
  <c r="C237" i="256"/>
  <c r="C236" i="256"/>
  <c r="C235" i="256"/>
  <c r="C234" i="256"/>
  <c r="C233" i="256"/>
  <c r="C232" i="256"/>
  <c r="C231" i="256"/>
  <c r="C230" i="256"/>
  <c r="C229" i="256"/>
  <c r="C228" i="256"/>
  <c r="C227" i="256"/>
  <c r="C226" i="256"/>
  <c r="C225" i="256"/>
  <c r="C224" i="256"/>
  <c r="C223" i="256"/>
  <c r="C222" i="256"/>
  <c r="C221" i="256"/>
  <c r="C220" i="256"/>
  <c r="C219" i="256"/>
  <c r="C218" i="256"/>
  <c r="C217" i="256"/>
  <c r="C216" i="256"/>
  <c r="C215" i="256"/>
  <c r="C214" i="256"/>
  <c r="C213" i="256"/>
  <c r="C212" i="256"/>
  <c r="C211" i="256"/>
  <c r="C210" i="256"/>
  <c r="C209" i="256"/>
  <c r="C208" i="256"/>
  <c r="C207" i="256"/>
  <c r="C206" i="256"/>
  <c r="C205" i="256"/>
  <c r="C204" i="256"/>
  <c r="C203" i="256"/>
  <c r="C202" i="256"/>
  <c r="C201" i="256"/>
  <c r="C200" i="256"/>
  <c r="C199" i="256"/>
  <c r="C198" i="256"/>
  <c r="C197" i="256"/>
  <c r="C196" i="256"/>
  <c r="C195" i="256"/>
  <c r="C194" i="256"/>
  <c r="C193" i="256"/>
  <c r="C192" i="256"/>
  <c r="C191" i="256"/>
  <c r="C190" i="256"/>
  <c r="C189" i="256"/>
  <c r="C188" i="256"/>
  <c r="C187" i="256"/>
  <c r="C186" i="256"/>
  <c r="C185" i="256"/>
  <c r="C184" i="256"/>
  <c r="C183" i="256"/>
  <c r="C182" i="256"/>
  <c r="C181" i="256"/>
  <c r="C180" i="256"/>
  <c r="C179" i="256"/>
  <c r="C178" i="256"/>
  <c r="C177" i="256"/>
  <c r="C176" i="256"/>
  <c r="C175" i="256"/>
  <c r="C174" i="256"/>
  <c r="C173" i="256"/>
  <c r="C172" i="256"/>
  <c r="C171" i="256"/>
  <c r="C170" i="256"/>
  <c r="C169" i="256"/>
  <c r="C168" i="256"/>
  <c r="C167" i="256"/>
  <c r="C166" i="256"/>
  <c r="C165" i="256"/>
  <c r="C164" i="256"/>
  <c r="C163" i="256"/>
  <c r="C162" i="256"/>
  <c r="C161" i="256"/>
  <c r="C160" i="256"/>
  <c r="C159" i="256"/>
  <c r="C158" i="256"/>
  <c r="C157" i="256"/>
  <c r="C156" i="256"/>
  <c r="C155" i="256"/>
  <c r="C154" i="256"/>
  <c r="C153" i="256"/>
  <c r="C152" i="256"/>
  <c r="C151" i="256"/>
  <c r="C150" i="256"/>
  <c r="C149" i="256"/>
  <c r="C148" i="256"/>
  <c r="C147" i="256"/>
  <c r="C146" i="256"/>
  <c r="C145" i="256"/>
  <c r="C144" i="256"/>
  <c r="C143" i="256"/>
  <c r="C142" i="256"/>
  <c r="C141" i="256"/>
  <c r="C140" i="256"/>
  <c r="C139" i="256"/>
  <c r="C138" i="256"/>
  <c r="C137" i="256"/>
  <c r="C136" i="256"/>
  <c r="C135" i="256"/>
  <c r="C134" i="256"/>
  <c r="C133" i="256"/>
  <c r="C132" i="256"/>
  <c r="C131" i="256"/>
  <c r="C130" i="256"/>
  <c r="C129" i="256"/>
  <c r="C128" i="256"/>
  <c r="C127" i="256"/>
  <c r="C126" i="256"/>
  <c r="C125" i="256"/>
  <c r="C124" i="256"/>
  <c r="C123" i="256"/>
  <c r="C122" i="256"/>
  <c r="C121" i="256"/>
  <c r="C120" i="256"/>
  <c r="C119" i="256"/>
  <c r="C118" i="256"/>
  <c r="C117" i="256"/>
  <c r="C116" i="256"/>
  <c r="C115" i="256"/>
  <c r="C114" i="256"/>
  <c r="C113" i="256"/>
  <c r="C112" i="256"/>
  <c r="C111" i="256"/>
  <c r="C110" i="256"/>
  <c r="C109" i="256"/>
  <c r="C108" i="256"/>
  <c r="C107" i="256"/>
  <c r="C106" i="256"/>
  <c r="C105" i="256"/>
  <c r="C104" i="256"/>
  <c r="C103" i="256"/>
  <c r="C102" i="256"/>
  <c r="C101" i="256"/>
  <c r="C100" i="256"/>
  <c r="C99" i="256"/>
  <c r="C98" i="256"/>
  <c r="C97" i="256"/>
  <c r="C96" i="256"/>
  <c r="C95" i="256"/>
  <c r="C94" i="256"/>
  <c r="C93" i="256"/>
  <c r="C92" i="256"/>
  <c r="C91" i="256"/>
  <c r="C90" i="256"/>
  <c r="C89" i="256"/>
  <c r="C88" i="256"/>
  <c r="C87" i="256"/>
  <c r="C86" i="256"/>
  <c r="C85" i="256"/>
  <c r="C84" i="256"/>
  <c r="C83" i="256"/>
  <c r="C82" i="256"/>
  <c r="C81" i="256"/>
  <c r="C80" i="256"/>
  <c r="C79" i="256"/>
  <c r="C78" i="256"/>
  <c r="C77" i="256"/>
  <c r="C76" i="256"/>
  <c r="C75" i="256"/>
  <c r="C74" i="256"/>
  <c r="C73" i="256"/>
  <c r="C72" i="256"/>
  <c r="C71" i="256"/>
  <c r="C70" i="256"/>
  <c r="C69" i="256"/>
  <c r="C68" i="256"/>
  <c r="C67" i="256"/>
  <c r="C66" i="256"/>
  <c r="C65" i="256"/>
  <c r="C64" i="256"/>
  <c r="C63" i="256"/>
  <c r="C62" i="256"/>
  <c r="C61" i="256"/>
  <c r="C60" i="256"/>
  <c r="C59" i="256"/>
  <c r="C58" i="256"/>
  <c r="C57" i="256"/>
  <c r="C56" i="256"/>
  <c r="C55" i="256"/>
  <c r="C54" i="256"/>
  <c r="C53" i="256"/>
  <c r="C52" i="256"/>
  <c r="C51" i="256"/>
  <c r="C50" i="256"/>
  <c r="C49" i="256"/>
  <c r="C48" i="256"/>
  <c r="C47" i="256"/>
  <c r="C46" i="256"/>
  <c r="C45" i="256"/>
  <c r="C44" i="256"/>
  <c r="C43" i="256"/>
  <c r="C42" i="256"/>
  <c r="C41" i="256"/>
  <c r="C40" i="256"/>
  <c r="C39" i="256"/>
  <c r="C38" i="256"/>
  <c r="C37" i="256"/>
  <c r="C36" i="256"/>
  <c r="C35" i="256"/>
  <c r="C34" i="256"/>
  <c r="C33" i="256"/>
  <c r="C32" i="256"/>
  <c r="C31" i="256"/>
  <c r="C30" i="256"/>
  <c r="C29" i="256"/>
  <c r="C28" i="256"/>
  <c r="C27" i="256"/>
  <c r="C26" i="256"/>
  <c r="C25" i="256"/>
  <c r="C24" i="256"/>
  <c r="C23" i="256"/>
  <c r="C22" i="256"/>
  <c r="C21" i="256"/>
  <c r="C20" i="256"/>
  <c r="C19" i="256"/>
  <c r="C18" i="256"/>
  <c r="C17" i="256"/>
  <c r="C16" i="256"/>
  <c r="C15" i="256"/>
  <c r="C14" i="256"/>
  <c r="C13" i="256"/>
  <c r="C12" i="256"/>
  <c r="C11" i="256"/>
  <c r="C10" i="256"/>
  <c r="I342" i="255"/>
  <c r="B345" i="256" s="1"/>
  <c r="I341" i="255"/>
  <c r="B344" i="256" s="1"/>
  <c r="I322" i="255"/>
  <c r="B325" i="256" s="1"/>
  <c r="I314" i="255"/>
  <c r="B317" i="256" s="1"/>
  <c r="I304" i="255"/>
  <c r="B307" i="256" s="1"/>
  <c r="I298" i="255"/>
  <c r="B301" i="256" s="1"/>
  <c r="I281" i="255"/>
  <c r="B284" i="256" s="1"/>
  <c r="I263" i="255"/>
  <c r="B266" i="256" s="1"/>
  <c r="I254" i="255"/>
  <c r="B257" i="256" s="1"/>
  <c r="I234" i="255"/>
  <c r="B237" i="256" s="1"/>
  <c r="I229" i="255"/>
  <c r="B232" i="256" s="1"/>
  <c r="I215" i="255"/>
  <c r="B218" i="256" s="1"/>
  <c r="I195" i="255"/>
  <c r="B198" i="256" s="1"/>
  <c r="I180" i="255"/>
  <c r="B183" i="256" s="1"/>
  <c r="I167" i="255"/>
  <c r="B170" i="256" s="1"/>
  <c r="I145" i="255"/>
  <c r="B148" i="256" s="1"/>
  <c r="I136" i="255"/>
  <c r="B139" i="256" s="1"/>
  <c r="I115" i="255"/>
  <c r="B118" i="256" s="1"/>
  <c r="I100" i="255"/>
  <c r="B103" i="256" s="1"/>
  <c r="I85" i="255"/>
  <c r="B88" i="256" s="1"/>
  <c r="I72" i="255"/>
  <c r="B75" i="256" s="1"/>
  <c r="I60" i="255"/>
  <c r="B63" i="256" s="1"/>
  <c r="I48" i="255"/>
  <c r="B51" i="256" s="1"/>
  <c r="I32" i="255"/>
  <c r="B35" i="256" s="1"/>
  <c r="I12" i="255"/>
  <c r="B15" i="256" s="1"/>
  <c r="I7" i="255"/>
  <c r="B10" i="256" s="1"/>
  <c r="B7" i="255" a="1"/>
  <c r="D329" i="255" s="1"/>
  <c r="C157" i="253"/>
  <c r="C160" i="253" s="1"/>
  <c r="C117" i="253"/>
  <c r="C120" i="253" s="1"/>
  <c r="J93" i="253"/>
  <c r="K92" i="253" a="1"/>
  <c r="K92" i="253" s="1"/>
  <c r="I92" i="253"/>
  <c r="J91" i="253"/>
  <c r="I90" i="253"/>
  <c r="J87" i="253"/>
  <c r="K86" i="253" a="1"/>
  <c r="K86" i="253" s="1"/>
  <c r="I86" i="253"/>
  <c r="J85" i="253"/>
  <c r="K84" i="253" a="1"/>
  <c r="K84" i="253" s="1"/>
  <c r="I84" i="253"/>
  <c r="J83" i="253"/>
  <c r="K82" i="253" a="1"/>
  <c r="K82" i="253" s="1"/>
  <c r="I82" i="253"/>
  <c r="J81" i="253"/>
  <c r="K80" i="253" a="1"/>
  <c r="K80" i="253" s="1"/>
  <c r="I299" i="255" s="1"/>
  <c r="B302" i="256" s="1"/>
  <c r="I80" i="253"/>
  <c r="J77" i="253"/>
  <c r="I76" i="253"/>
  <c r="J72" i="253"/>
  <c r="I71" i="253"/>
  <c r="J70" i="253"/>
  <c r="I69" i="253"/>
  <c r="J63" i="253"/>
  <c r="I62" i="253"/>
  <c r="J61" i="253"/>
  <c r="I60" i="253"/>
  <c r="J56" i="253"/>
  <c r="I55" i="253"/>
  <c r="J54" i="253"/>
  <c r="I53" i="253"/>
  <c r="J49" i="253"/>
  <c r="I48" i="253"/>
  <c r="J46" i="253"/>
  <c r="I45" i="253"/>
  <c r="J44" i="253"/>
  <c r="I43" i="253"/>
  <c r="J42" i="253"/>
  <c r="I41" i="253"/>
  <c r="J37" i="253"/>
  <c r="I36" i="253"/>
  <c r="J35" i="253"/>
  <c r="I34" i="253"/>
  <c r="J30" i="253"/>
  <c r="I29" i="253"/>
  <c r="J27" i="253"/>
  <c r="I26" i="253"/>
  <c r="J25" i="253"/>
  <c r="I24" i="253"/>
  <c r="J23" i="253"/>
  <c r="I22" i="253"/>
  <c r="J21" i="253"/>
  <c r="I20" i="253"/>
  <c r="J19" i="253"/>
  <c r="I18" i="253"/>
  <c r="J16" i="253"/>
  <c r="I15" i="253"/>
  <c r="J14" i="253"/>
  <c r="K13" i="253" a="1"/>
  <c r="K13" i="253" s="1"/>
  <c r="K14" i="253" s="1"/>
  <c r="I13" i="253"/>
  <c r="K71" i="253" a="1"/>
  <c r="K41" i="253" a="1"/>
  <c r="K69" i="253" a="1"/>
  <c r="K55" i="253" a="1"/>
  <c r="K29" i="253" a="1"/>
  <c r="K43" i="253" a="1"/>
  <c r="K60" i="253" a="1"/>
  <c r="K18" i="253" a="1"/>
  <c r="K53" i="253" a="1"/>
  <c r="K15" i="253" a="1"/>
  <c r="K24" i="253" a="1"/>
  <c r="K76" i="253" a="1"/>
  <c r="K48" i="253" a="1"/>
  <c r="K22" i="253" a="1"/>
  <c r="K20" i="253" a="1"/>
  <c r="K26" i="253" a="1"/>
  <c r="K45" i="253" a="1"/>
  <c r="K36" i="253" a="1"/>
  <c r="K62" i="253" a="1"/>
  <c r="K34" i="253" a="1"/>
  <c r="I323" i="255" l="1"/>
  <c r="B326" i="256" s="1"/>
  <c r="K87" i="253"/>
  <c r="B14" i="255"/>
  <c r="D30" i="255"/>
  <c r="D48" i="255"/>
  <c r="D71" i="255"/>
  <c r="C108" i="255"/>
  <c r="B293" i="255"/>
  <c r="C17" i="255"/>
  <c r="D34" i="255"/>
  <c r="B53" i="255"/>
  <c r="D79" i="255"/>
  <c r="B120" i="255"/>
  <c r="C210" i="255"/>
  <c r="B321" i="255"/>
  <c r="D17" i="255"/>
  <c r="C35" i="255"/>
  <c r="D53" i="255"/>
  <c r="C80" i="255"/>
  <c r="C120" i="255"/>
  <c r="D210" i="255"/>
  <c r="C321" i="255"/>
  <c r="B22" i="255"/>
  <c r="D38" i="255"/>
  <c r="C59" i="255"/>
  <c r="B87" i="255"/>
  <c r="C137" i="255"/>
  <c r="D235" i="255"/>
  <c r="D350" i="255"/>
  <c r="C22" i="255"/>
  <c r="B39" i="255"/>
  <c r="D59" i="255"/>
  <c r="B89" i="255"/>
  <c r="D137" i="255"/>
  <c r="B237" i="255"/>
  <c r="D351" i="255"/>
  <c r="B9" i="255"/>
  <c r="D25" i="255"/>
  <c r="C43" i="255"/>
  <c r="C65" i="255"/>
  <c r="C96" i="255"/>
  <c r="D158" i="255"/>
  <c r="D261" i="255"/>
  <c r="C9" i="255"/>
  <c r="D26" i="255"/>
  <c r="D43" i="255"/>
  <c r="D65" i="255"/>
  <c r="D97" i="255"/>
  <c r="D160" i="255"/>
  <c r="C262" i="255"/>
  <c r="C13" i="255"/>
  <c r="C30" i="255"/>
  <c r="C47" i="255"/>
  <c r="C71" i="255"/>
  <c r="D107" i="255"/>
  <c r="B185" i="255"/>
  <c r="B291" i="255"/>
  <c r="C185" i="255"/>
  <c r="K55" i="253"/>
  <c r="K41" i="253"/>
  <c r="K53" i="253"/>
  <c r="K62" i="253"/>
  <c r="K22" i="253"/>
  <c r="K26" i="253"/>
  <c r="K15" i="253"/>
  <c r="K18" i="253"/>
  <c r="K34" i="253"/>
  <c r="K20" i="253"/>
  <c r="K43" i="253"/>
  <c r="K45" i="253"/>
  <c r="K24" i="253"/>
  <c r="K48" i="253"/>
  <c r="K60" i="253"/>
  <c r="K29" i="253"/>
  <c r="K36" i="253"/>
  <c r="K76" i="253"/>
  <c r="K69" i="253"/>
  <c r="K71" i="253"/>
  <c r="G120" i="253"/>
  <c r="C121" i="253" s="1"/>
  <c r="L13" i="253" a="1"/>
  <c r="L13" i="253" s="1"/>
  <c r="C161" i="253"/>
  <c r="L80" i="253" a="1"/>
  <c r="L80" i="253" s="1"/>
  <c r="I305" i="255"/>
  <c r="B308" i="256" s="1"/>
  <c r="K83" i="253"/>
  <c r="L82" i="253" a="1"/>
  <c r="L82" i="253" s="1"/>
  <c r="I343" i="255"/>
  <c r="B346" i="256" s="1"/>
  <c r="L92" i="253" a="1"/>
  <c r="L92" i="253" s="1"/>
  <c r="K93" i="253"/>
  <c r="K81" i="253"/>
  <c r="I315" i="255"/>
  <c r="B318" i="256" s="1"/>
  <c r="L84" i="253" a="1"/>
  <c r="L84" i="253" s="1"/>
  <c r="K85" i="253"/>
  <c r="L86" i="253" a="1"/>
  <c r="L86" i="253" s="1"/>
  <c r="D9" i="255"/>
  <c r="C14" i="255"/>
  <c r="D18" i="255"/>
  <c r="D22" i="255"/>
  <c r="C27" i="255"/>
  <c r="B31" i="255"/>
  <c r="D35" i="255"/>
  <c r="B40" i="255"/>
  <c r="B44" i="255"/>
  <c r="C49" i="255"/>
  <c r="C55" i="255"/>
  <c r="D61" i="255"/>
  <c r="D67" i="255"/>
  <c r="D73" i="255"/>
  <c r="B81" i="255"/>
  <c r="D89" i="255"/>
  <c r="C99" i="255"/>
  <c r="B109" i="255"/>
  <c r="D123" i="255"/>
  <c r="D142" i="255"/>
  <c r="C165" i="255"/>
  <c r="C190" i="255"/>
  <c r="D216" i="255"/>
  <c r="D241" i="255"/>
  <c r="C269" i="255"/>
  <c r="D298" i="255"/>
  <c r="C328" i="255"/>
  <c r="D10" i="255"/>
  <c r="D14" i="255"/>
  <c r="C19" i="255"/>
  <c r="B23" i="255"/>
  <c r="D27" i="255"/>
  <c r="B32" i="255"/>
  <c r="B36" i="255"/>
  <c r="D40" i="255"/>
  <c r="C44" i="255"/>
  <c r="D49" i="255"/>
  <c r="D55" i="255"/>
  <c r="B62" i="255"/>
  <c r="B68" i="255"/>
  <c r="B74" i="255"/>
  <c r="B83" i="255"/>
  <c r="C90" i="255"/>
  <c r="D99" i="255"/>
  <c r="D111" i="255"/>
  <c r="C124" i="255"/>
  <c r="B143" i="255"/>
  <c r="B166" i="255"/>
  <c r="C192" i="255"/>
  <c r="B217" i="255"/>
  <c r="C242" i="255"/>
  <c r="C270" i="255"/>
  <c r="D299" i="255"/>
  <c r="D356" i="255"/>
  <c r="B354" i="255"/>
  <c r="C351" i="255"/>
  <c r="D348" i="255"/>
  <c r="B346" i="255"/>
  <c r="C343" i="255"/>
  <c r="D340" i="255"/>
  <c r="B338" i="255"/>
  <c r="C335" i="255"/>
  <c r="D332" i="255"/>
  <c r="B330" i="255"/>
  <c r="C327" i="255"/>
  <c r="D324" i="255"/>
  <c r="B322" i="255"/>
  <c r="C319" i="255"/>
  <c r="D316" i="255"/>
  <c r="B314" i="255"/>
  <c r="C311" i="255"/>
  <c r="D308" i="255"/>
  <c r="B306" i="255"/>
  <c r="C303" i="255"/>
  <c r="D300" i="255"/>
  <c r="B298" i="255"/>
  <c r="C295" i="255"/>
  <c r="D292" i="255"/>
  <c r="B290" i="255"/>
  <c r="C287" i="255"/>
  <c r="D284" i="255"/>
  <c r="B282" i="255"/>
  <c r="C279" i="255"/>
  <c r="D276" i="255"/>
  <c r="B274" i="255"/>
  <c r="C271" i="255"/>
  <c r="D268" i="255"/>
  <c r="B266" i="255"/>
  <c r="C263" i="255"/>
  <c r="D260" i="255"/>
  <c r="B258" i="255"/>
  <c r="C255" i="255"/>
  <c r="D252" i="255"/>
  <c r="B250" i="255"/>
  <c r="C247" i="255"/>
  <c r="D244" i="255"/>
  <c r="B242" i="255"/>
  <c r="C239" i="255"/>
  <c r="D236" i="255"/>
  <c r="B234" i="255"/>
  <c r="C231" i="255"/>
  <c r="D228" i="255"/>
  <c r="B226" i="255"/>
  <c r="C223" i="255"/>
  <c r="D220" i="255"/>
  <c r="B218" i="255"/>
  <c r="C215" i="255"/>
  <c r="D212" i="255"/>
  <c r="B210" i="255"/>
  <c r="C207" i="255"/>
  <c r="D204" i="255"/>
  <c r="B202" i="255"/>
  <c r="C199" i="255"/>
  <c r="D196" i="255"/>
  <c r="B194" i="255"/>
  <c r="C191" i="255"/>
  <c r="D188" i="255"/>
  <c r="B186" i="255"/>
  <c r="C183" i="255"/>
  <c r="D180" i="255"/>
  <c r="B178" i="255"/>
  <c r="C175" i="255"/>
  <c r="D172" i="255"/>
  <c r="B170" i="255"/>
  <c r="C167" i="255"/>
  <c r="D164" i="255"/>
  <c r="B162" i="255"/>
  <c r="C159" i="255"/>
  <c r="D156" i="255"/>
  <c r="B154" i="255"/>
  <c r="C151" i="255"/>
  <c r="D148" i="255"/>
  <c r="B146" i="255"/>
  <c r="C143" i="255"/>
  <c r="D140" i="255"/>
  <c r="B138" i="255"/>
  <c r="C135" i="255"/>
  <c r="D132" i="255"/>
  <c r="B130" i="255"/>
  <c r="C127" i="255"/>
  <c r="C355" i="255"/>
  <c r="C352" i="255"/>
  <c r="C349" i="255"/>
  <c r="C346" i="255"/>
  <c r="B343" i="255"/>
  <c r="B340" i="255"/>
  <c r="B337" i="255"/>
  <c r="B334" i="255"/>
  <c r="B331" i="255"/>
  <c r="B328" i="255"/>
  <c r="B325" i="255"/>
  <c r="D321" i="255"/>
  <c r="D318" i="255"/>
  <c r="D315" i="255"/>
  <c r="D312" i="255"/>
  <c r="D309" i="255"/>
  <c r="D306" i="255"/>
  <c r="D303" i="255"/>
  <c r="C300" i="255"/>
  <c r="C297" i="255"/>
  <c r="C294" i="255"/>
  <c r="C291" i="255"/>
  <c r="C288" i="255"/>
  <c r="C285" i="255"/>
  <c r="C282" i="255"/>
  <c r="B279" i="255"/>
  <c r="B276" i="255"/>
  <c r="B273" i="255"/>
  <c r="B270" i="255"/>
  <c r="B267" i="255"/>
  <c r="B264" i="255"/>
  <c r="B261" i="255"/>
  <c r="D257" i="255"/>
  <c r="D254" i="255"/>
  <c r="D251" i="255"/>
  <c r="D248" i="255"/>
  <c r="D245" i="255"/>
  <c r="D242" i="255"/>
  <c r="D239" i="255"/>
  <c r="C236" i="255"/>
  <c r="C233" i="255"/>
  <c r="C230" i="255"/>
  <c r="C227" i="255"/>
  <c r="C224" i="255"/>
  <c r="C221" i="255"/>
  <c r="C218" i="255"/>
  <c r="B215" i="255"/>
  <c r="B212" i="255"/>
  <c r="B209" i="255"/>
  <c r="B206" i="255"/>
  <c r="B203" i="255"/>
  <c r="B200" i="255"/>
  <c r="B197" i="255"/>
  <c r="D193" i="255"/>
  <c r="D190" i="255"/>
  <c r="D187" i="255"/>
  <c r="D184" i="255"/>
  <c r="D181" i="255"/>
  <c r="D178" i="255"/>
  <c r="D175" i="255"/>
  <c r="C172" i="255"/>
  <c r="C169" i="255"/>
  <c r="C166" i="255"/>
  <c r="C163" i="255"/>
  <c r="C160" i="255"/>
  <c r="C157" i="255"/>
  <c r="C154" i="255"/>
  <c r="B151" i="255"/>
  <c r="B148" i="255"/>
  <c r="B145" i="255"/>
  <c r="B142" i="255"/>
  <c r="D354" i="255"/>
  <c r="B351" i="255"/>
  <c r="D347" i="255"/>
  <c r="C344" i="255"/>
  <c r="B341" i="255"/>
  <c r="C337" i="255"/>
  <c r="D333" i="255"/>
  <c r="C330" i="255"/>
  <c r="D326" i="255"/>
  <c r="C323" i="255"/>
  <c r="B320" i="255"/>
  <c r="C316" i="255"/>
  <c r="B313" i="255"/>
  <c r="C309" i="255"/>
  <c r="D305" i="255"/>
  <c r="C302" i="255"/>
  <c r="B299" i="255"/>
  <c r="D295" i="255"/>
  <c r="B292" i="255"/>
  <c r="D288" i="255"/>
  <c r="B285" i="255"/>
  <c r="C281" i="255"/>
  <c r="B278" i="255"/>
  <c r="D274" i="255"/>
  <c r="B271" i="255"/>
  <c r="D267" i="255"/>
  <c r="C264" i="255"/>
  <c r="C260" i="255"/>
  <c r="B257" i="255"/>
  <c r="D253" i="255"/>
  <c r="C250" i="255"/>
  <c r="D246" i="255"/>
  <c r="C243" i="255"/>
  <c r="B240" i="255"/>
  <c r="B236" i="255"/>
  <c r="D232" i="255"/>
  <c r="C229" i="255"/>
  <c r="D225" i="255"/>
  <c r="C222" i="255"/>
  <c r="B219" i="255"/>
  <c r="D215" i="255"/>
  <c r="D211" i="255"/>
  <c r="C208" i="255"/>
  <c r="B205" i="255"/>
  <c r="C201" i="255"/>
  <c r="B198" i="255"/>
  <c r="D194" i="255"/>
  <c r="B191" i="255"/>
  <c r="C187" i="255"/>
  <c r="B184" i="255"/>
  <c r="C180" i="255"/>
  <c r="B177" i="255"/>
  <c r="D173" i="255"/>
  <c r="C170" i="255"/>
  <c r="D166" i="255"/>
  <c r="B163" i="255"/>
  <c r="D159" i="255"/>
  <c r="B156" i="255"/>
  <c r="D152" i="255"/>
  <c r="C149" i="255"/>
  <c r="D145" i="255"/>
  <c r="C142" i="255"/>
  <c r="B139" i="255"/>
  <c r="B136" i="255"/>
  <c r="B133" i="255"/>
  <c r="D129" i="255"/>
  <c r="D126" i="255"/>
  <c r="B124" i="255"/>
  <c r="C121" i="255"/>
  <c r="D118" i="255"/>
  <c r="B116" i="255"/>
  <c r="C113" i="255"/>
  <c r="D110" i="255"/>
  <c r="B108" i="255"/>
  <c r="C105" i="255"/>
  <c r="D102" i="255"/>
  <c r="B100" i="255"/>
  <c r="C97" i="255"/>
  <c r="D94" i="255"/>
  <c r="B92" i="255"/>
  <c r="C89" i="255"/>
  <c r="B357" i="255"/>
  <c r="C353" i="255"/>
  <c r="B350" i="255"/>
  <c r="D346" i="255"/>
  <c r="D342" i="255"/>
  <c r="C339" i="255"/>
  <c r="B336" i="255"/>
  <c r="C332" i="255"/>
  <c r="B329" i="255"/>
  <c r="D325" i="255"/>
  <c r="C322" i="255"/>
  <c r="C318" i="255"/>
  <c r="B315" i="255"/>
  <c r="D311" i="255"/>
  <c r="B308" i="255"/>
  <c r="D304" i="255"/>
  <c r="C301" i="255"/>
  <c r="D297" i="255"/>
  <c r="B294" i="255"/>
  <c r="D290" i="255"/>
  <c r="B287" i="255"/>
  <c r="D283" i="255"/>
  <c r="C280" i="255"/>
  <c r="B277" i="255"/>
  <c r="C273" i="255"/>
  <c r="D269" i="255"/>
  <c r="C266" i="255"/>
  <c r="D262" i="255"/>
  <c r="C259" i="255"/>
  <c r="C357" i="255"/>
  <c r="D352" i="255"/>
  <c r="B348" i="255"/>
  <c r="D343" i="255"/>
  <c r="D338" i="255"/>
  <c r="C334" i="255"/>
  <c r="C329" i="255"/>
  <c r="C324" i="255"/>
  <c r="C320" i="255"/>
  <c r="C315" i="255"/>
  <c r="D310" i="255"/>
  <c r="C306" i="255"/>
  <c r="D301" i="255"/>
  <c r="D296" i="255"/>
  <c r="C292" i="255"/>
  <c r="D287" i="255"/>
  <c r="B283" i="255"/>
  <c r="C278" i="255"/>
  <c r="D273" i="255"/>
  <c r="B269" i="255"/>
  <c r="D264" i="255"/>
  <c r="D259" i="255"/>
  <c r="D255" i="255"/>
  <c r="C251" i="255"/>
  <c r="D247" i="255"/>
  <c r="D243" i="255"/>
  <c r="B239" i="255"/>
  <c r="C235" i="255"/>
  <c r="D231" i="255"/>
  <c r="D227" i="255"/>
  <c r="D223" i="255"/>
  <c r="D219" i="255"/>
  <c r="B216" i="255"/>
  <c r="C211" i="255"/>
  <c r="D207" i="255"/>
  <c r="D203" i="255"/>
  <c r="D199" i="255"/>
  <c r="D195" i="255"/>
  <c r="B192" i="255"/>
  <c r="B188" i="255"/>
  <c r="D183" i="255"/>
  <c r="D179" i="255"/>
  <c r="B176" i="255"/>
  <c r="D171" i="255"/>
  <c r="B168" i="255"/>
  <c r="B164" i="255"/>
  <c r="B160" i="255"/>
  <c r="D155" i="255"/>
  <c r="C356" i="255"/>
  <c r="B352" i="255"/>
  <c r="C347" i="255"/>
  <c r="C342" i="255"/>
  <c r="C338" i="255"/>
  <c r="C333" i="255"/>
  <c r="D328" i="255"/>
  <c r="B324" i="255"/>
  <c r="D319" i="255"/>
  <c r="D314" i="255"/>
  <c r="C310" i="255"/>
  <c r="C305" i="255"/>
  <c r="B301" i="255"/>
  <c r="C296" i="255"/>
  <c r="D291" i="255"/>
  <c r="D286" i="255"/>
  <c r="D282" i="255"/>
  <c r="D277" i="255"/>
  <c r="D272" i="255"/>
  <c r="C268" i="255"/>
  <c r="D263" i="255"/>
  <c r="B259" i="255"/>
  <c r="B255" i="255"/>
  <c r="B251" i="255"/>
  <c r="B247" i="255"/>
  <c r="B243" i="255"/>
  <c r="D238" i="255"/>
  <c r="B235" i="255"/>
  <c r="B231" i="255"/>
  <c r="B227" i="255"/>
  <c r="B223" i="255"/>
  <c r="C219" i="255"/>
  <c r="D214" i="255"/>
  <c r="B211" i="255"/>
  <c r="B207" i="255"/>
  <c r="C203" i="255"/>
  <c r="B199" i="255"/>
  <c r="C195" i="255"/>
  <c r="D191" i="255"/>
  <c r="B187" i="255"/>
  <c r="B183" i="255"/>
  <c r="C179" i="255"/>
  <c r="B175" i="255"/>
  <c r="C171" i="255"/>
  <c r="D167" i="255"/>
  <c r="D163" i="255"/>
  <c r="B159" i="255"/>
  <c r="C155" i="255"/>
  <c r="D151" i="255"/>
  <c r="C147" i="255"/>
  <c r="D143" i="255"/>
  <c r="D139" i="255"/>
  <c r="C136" i="255"/>
  <c r="C132" i="255"/>
  <c r="B129" i="255"/>
  <c r="D125" i="255"/>
  <c r="D122" i="255"/>
  <c r="D119" i="255"/>
  <c r="D116" i="255"/>
  <c r="D113" i="255"/>
  <c r="C110" i="255"/>
  <c r="C107" i="255"/>
  <c r="C104" i="255"/>
  <c r="C101" i="255"/>
  <c r="B355" i="255"/>
  <c r="C350" i="255"/>
  <c r="C345" i="255"/>
  <c r="C341" i="255"/>
  <c r="C336" i="255"/>
  <c r="D331" i="255"/>
  <c r="B327" i="255"/>
  <c r="D322" i="255"/>
  <c r="D317" i="255"/>
  <c r="C313" i="255"/>
  <c r="C308" i="255"/>
  <c r="B304" i="255"/>
  <c r="C299" i="255"/>
  <c r="D294" i="255"/>
  <c r="D289" i="255"/>
  <c r="D285" i="255"/>
  <c r="D280" i="255"/>
  <c r="D275" i="255"/>
  <c r="D271" i="255"/>
  <c r="D266" i="255"/>
  <c r="B262" i="255"/>
  <c r="C257" i="255"/>
  <c r="C253" i="255"/>
  <c r="C249" i="255"/>
  <c r="C245" i="255"/>
  <c r="C241" i="255"/>
  <c r="D237" i="255"/>
  <c r="D233" i="255"/>
  <c r="D229" i="255"/>
  <c r="C225" i="255"/>
  <c r="D221" i="255"/>
  <c r="C217" i="255"/>
  <c r="D213" i="255"/>
  <c r="D209" i="255"/>
  <c r="D205" i="255"/>
  <c r="D201" i="255"/>
  <c r="D197" i="255"/>
  <c r="C193" i="255"/>
  <c r="D189" i="255"/>
  <c r="D185" i="255"/>
  <c r="B182" i="255"/>
  <c r="D177" i="255"/>
  <c r="B174" i="255"/>
  <c r="D169" i="255"/>
  <c r="D165" i="255"/>
  <c r="D161" i="255"/>
  <c r="B158" i="255"/>
  <c r="D153" i="255"/>
  <c r="B150" i="255"/>
  <c r="C146" i="255"/>
  <c r="D141" i="255"/>
  <c r="C138" i="255"/>
  <c r="D134" i="255"/>
  <c r="C131" i="255"/>
  <c r="B128" i="255"/>
  <c r="D124" i="255"/>
  <c r="D121" i="255"/>
  <c r="C118" i="255"/>
  <c r="C115" i="255"/>
  <c r="C112" i="255"/>
  <c r="C109" i="255"/>
  <c r="C106" i="255"/>
  <c r="C103" i="255"/>
  <c r="C100" i="255"/>
  <c r="B97" i="255"/>
  <c r="B94" i="255"/>
  <c r="B91" i="255"/>
  <c r="B88" i="255"/>
  <c r="C85" i="255"/>
  <c r="D82" i="255"/>
  <c r="B80" i="255"/>
  <c r="C77" i="255"/>
  <c r="D74" i="255"/>
  <c r="B72" i="255"/>
  <c r="C69" i="255"/>
  <c r="D66" i="255"/>
  <c r="B64" i="255"/>
  <c r="C61" i="255"/>
  <c r="D58" i="255"/>
  <c r="B56" i="255"/>
  <c r="C53" i="255"/>
  <c r="D50" i="255"/>
  <c r="B48" i="255"/>
  <c r="C45" i="255"/>
  <c r="D357" i="255"/>
  <c r="D349" i="255"/>
  <c r="B342" i="255"/>
  <c r="B335" i="255"/>
  <c r="D327" i="255"/>
  <c r="D320" i="255"/>
  <c r="C312" i="255"/>
  <c r="B305" i="255"/>
  <c r="C298" i="255"/>
  <c r="C290" i="255"/>
  <c r="C283" i="255"/>
  <c r="C275" i="255"/>
  <c r="B268" i="255"/>
  <c r="C261" i="255"/>
  <c r="B254" i="255"/>
  <c r="B248" i="255"/>
  <c r="B241" i="255"/>
  <c r="D234" i="255"/>
  <c r="C228" i="255"/>
  <c r="B222" i="255"/>
  <c r="C216" i="255"/>
  <c r="C209" i="255"/>
  <c r="D202" i="255"/>
  <c r="C196" i="255"/>
  <c r="B190" i="255"/>
  <c r="C184" i="255"/>
  <c r="C177" i="255"/>
  <c r="B171" i="255"/>
  <c r="B165" i="255"/>
  <c r="C158" i="255"/>
  <c r="C152" i="255"/>
  <c r="B147" i="255"/>
  <c r="C141" i="255"/>
  <c r="B137" i="255"/>
  <c r="B132" i="255"/>
  <c r="D127" i="255"/>
  <c r="C123" i="255"/>
  <c r="C119" i="255"/>
  <c r="B115" i="255"/>
  <c r="C111" i="255"/>
  <c r="B107" i="255"/>
  <c r="B103" i="255"/>
  <c r="B99" i="255"/>
  <c r="D95" i="255"/>
  <c r="C92" i="255"/>
  <c r="D88" i="255"/>
  <c r="D85" i="255"/>
  <c r="C82" i="255"/>
  <c r="C79" i="255"/>
  <c r="C76" i="255"/>
  <c r="C73" i="255"/>
  <c r="C70" i="255"/>
  <c r="C67" i="255"/>
  <c r="C64" i="255"/>
  <c r="B61" i="255"/>
  <c r="B58" i="255"/>
  <c r="B55" i="255"/>
  <c r="B52" i="255"/>
  <c r="B49" i="255"/>
  <c r="B46" i="255"/>
  <c r="B43" i="255"/>
  <c r="C40" i="255"/>
  <c r="D37" i="255"/>
  <c r="B35" i="255"/>
  <c r="C32" i="255"/>
  <c r="D29" i="255"/>
  <c r="B27" i="255"/>
  <c r="C24" i="255"/>
  <c r="D21" i="255"/>
  <c r="B19" i="255"/>
  <c r="C16" i="255"/>
  <c r="D13" i="255"/>
  <c r="B11" i="255"/>
  <c r="C8" i="255"/>
  <c r="B356" i="255"/>
  <c r="B349" i="255"/>
  <c r="D341" i="255"/>
  <c r="D334" i="255"/>
  <c r="C326" i="255"/>
  <c r="B319" i="255"/>
  <c r="B312" i="255"/>
  <c r="C304" i="255"/>
  <c r="B297" i="255"/>
  <c r="C289" i="255"/>
  <c r="D281" i="255"/>
  <c r="B275" i="255"/>
  <c r="C267" i="255"/>
  <c r="B260" i="255"/>
  <c r="B253" i="255"/>
  <c r="C246" i="255"/>
  <c r="D240" i="255"/>
  <c r="C234" i="255"/>
  <c r="B228" i="255"/>
  <c r="B221" i="255"/>
  <c r="C214" i="255"/>
  <c r="D208" i="255"/>
  <c r="C202" i="255"/>
  <c r="B196" i="255"/>
  <c r="C189" i="255"/>
  <c r="D182" i="255"/>
  <c r="D176" i="255"/>
  <c r="D170" i="255"/>
  <c r="C164" i="255"/>
  <c r="D157" i="255"/>
  <c r="B152" i="255"/>
  <c r="D146" i="255"/>
  <c r="B141" i="255"/>
  <c r="D136" i="255"/>
  <c r="D131" i="255"/>
  <c r="B127" i="255"/>
  <c r="B123" i="255"/>
  <c r="B119" i="255"/>
  <c r="D114" i="255"/>
  <c r="B111" i="255"/>
  <c r="D106" i="255"/>
  <c r="C102" i="255"/>
  <c r="D98" i="255"/>
  <c r="C95" i="255"/>
  <c r="D91" i="255"/>
  <c r="C88" i="255"/>
  <c r="B85" i="255"/>
  <c r="B82" i="255"/>
  <c r="B79" i="255"/>
  <c r="B76" i="255"/>
  <c r="B73" i="255"/>
  <c r="B70" i="255"/>
  <c r="B67" i="255"/>
  <c r="D63" i="255"/>
  <c r="D60" i="255"/>
  <c r="D57" i="255"/>
  <c r="D54" i="255"/>
  <c r="D51" i="255"/>
  <c r="D355" i="255"/>
  <c r="C348" i="255"/>
  <c r="C340" i="255"/>
  <c r="B333" i="255"/>
  <c r="B326" i="255"/>
  <c r="B318" i="255"/>
  <c r="B311" i="255"/>
  <c r="B303" i="255"/>
  <c r="B296" i="255"/>
  <c r="B289" i="255"/>
  <c r="B281" i="255"/>
  <c r="C274" i="255"/>
  <c r="D265" i="255"/>
  <c r="D258" i="255"/>
  <c r="C252" i="255"/>
  <c r="B246" i="255"/>
  <c r="C240" i="255"/>
  <c r="B233" i="255"/>
  <c r="D226" i="255"/>
  <c r="C220" i="255"/>
  <c r="B214" i="255"/>
  <c r="B208" i="255"/>
  <c r="B201" i="255"/>
  <c r="B195" i="255"/>
  <c r="B189" i="255"/>
  <c r="C182" i="255"/>
  <c r="C176" i="255"/>
  <c r="B169" i="255"/>
  <c r="D162" i="255"/>
  <c r="B157" i="255"/>
  <c r="D150" i="255"/>
  <c r="C145" i="255"/>
  <c r="C140" i="255"/>
  <c r="D135" i="255"/>
  <c r="B131" i="255"/>
  <c r="C126" i="255"/>
  <c r="C122" i="255"/>
  <c r="B118" i="255"/>
  <c r="C114" i="255"/>
  <c r="B110" i="255"/>
  <c r="B106" i="255"/>
  <c r="B102" i="255"/>
  <c r="C98" i="255"/>
  <c r="B95" i="255"/>
  <c r="C91" i="255"/>
  <c r="D87" i="255"/>
  <c r="D84" i="255"/>
  <c r="D81" i="255"/>
  <c r="D78" i="255"/>
  <c r="D75" i="255"/>
  <c r="D72" i="255"/>
  <c r="D69" i="255"/>
  <c r="C66" i="255"/>
  <c r="C63" i="255"/>
  <c r="C60" i="255"/>
  <c r="C57" i="255"/>
  <c r="C54" i="255"/>
  <c r="C51" i="255"/>
  <c r="C48" i="255"/>
  <c r="B45" i="255"/>
  <c r="C42" i="255"/>
  <c r="D39" i="255"/>
  <c r="B37" i="255"/>
  <c r="C34" i="255"/>
  <c r="D31" i="255"/>
  <c r="B29" i="255"/>
  <c r="C26" i="255"/>
  <c r="D23" i="255"/>
  <c r="B21" i="255"/>
  <c r="C18" i="255"/>
  <c r="D15" i="255"/>
  <c r="B13" i="255"/>
  <c r="C10" i="255"/>
  <c r="D7" i="255"/>
  <c r="C354" i="255"/>
  <c r="B347" i="255"/>
  <c r="D339" i="255"/>
  <c r="B332" i="255"/>
  <c r="C325" i="255"/>
  <c r="C317" i="255"/>
  <c r="B310" i="255"/>
  <c r="D302" i="255"/>
  <c r="B295" i="255"/>
  <c r="B288" i="255"/>
  <c r="B280" i="255"/>
  <c r="C272" i="255"/>
  <c r="C265" i="255"/>
  <c r="C258" i="255"/>
  <c r="B252" i="255"/>
  <c r="B245" i="255"/>
  <c r="C238" i="255"/>
  <c r="C232" i="255"/>
  <c r="C226" i="255"/>
  <c r="B220" i="255"/>
  <c r="C213" i="255"/>
  <c r="D206" i="255"/>
  <c r="D200" i="255"/>
  <c r="C194" i="255"/>
  <c r="C188" i="255"/>
  <c r="C181" i="255"/>
  <c r="D174" i="255"/>
  <c r="D168" i="255"/>
  <c r="C162" i="255"/>
  <c r="C156" i="255"/>
  <c r="C150" i="255"/>
  <c r="D144" i="255"/>
  <c r="B140" i="255"/>
  <c r="B135" i="255"/>
  <c r="D130" i="255"/>
  <c r="B126" i="255"/>
  <c r="B122" i="255"/>
  <c r="D117" i="255"/>
  <c r="B114" i="255"/>
  <c r="D109" i="255"/>
  <c r="D105" i="255"/>
  <c r="D101" i="255"/>
  <c r="B98" i="255"/>
  <c r="C94" i="255"/>
  <c r="D90" i="255"/>
  <c r="C87" i="255"/>
  <c r="C84" i="255"/>
  <c r="C81" i="255"/>
  <c r="C78" i="255"/>
  <c r="C75" i="255"/>
  <c r="C72" i="255"/>
  <c r="B69" i="255"/>
  <c r="B66" i="255"/>
  <c r="B63" i="255"/>
  <c r="B60" i="255"/>
  <c r="B57" i="255"/>
  <c r="B54" i="255"/>
  <c r="B51" i="255"/>
  <c r="D47" i="255"/>
  <c r="D44" i="255"/>
  <c r="B42" i="255"/>
  <c r="C39" i="255"/>
  <c r="D36" i="255"/>
  <c r="B34" i="255"/>
  <c r="C31" i="255"/>
  <c r="D28" i="255"/>
  <c r="B26" i="255"/>
  <c r="C23" i="255"/>
  <c r="D20" i="255"/>
  <c r="B18" i="255"/>
  <c r="C15" i="255"/>
  <c r="D12" i="255"/>
  <c r="B10" i="255"/>
  <c r="C7" i="255"/>
  <c r="D353" i="255"/>
  <c r="D345" i="255"/>
  <c r="B339" i="255"/>
  <c r="C331" i="255"/>
  <c r="D323" i="255"/>
  <c r="B317" i="255"/>
  <c r="B309" i="255"/>
  <c r="B302" i="255"/>
  <c r="D293" i="255"/>
  <c r="C286" i="255"/>
  <c r="D279" i="255"/>
  <c r="B272" i="255"/>
  <c r="B265" i="255"/>
  <c r="D256" i="255"/>
  <c r="D250" i="255"/>
  <c r="C244" i="255"/>
  <c r="B238" i="255"/>
  <c r="B232" i="255"/>
  <c r="B225" i="255"/>
  <c r="D218" i="255"/>
  <c r="B213" i="255"/>
  <c r="C206" i="255"/>
  <c r="C200" i="255"/>
  <c r="B193" i="255"/>
  <c r="D186" i="255"/>
  <c r="B181" i="255"/>
  <c r="C174" i="255"/>
  <c r="C168" i="255"/>
  <c r="C161" i="255"/>
  <c r="B155" i="255"/>
  <c r="D149" i="255"/>
  <c r="C144" i="255"/>
  <c r="C139" i="255"/>
  <c r="C134" i="255"/>
  <c r="C130" i="255"/>
  <c r="C125" i="255"/>
  <c r="B121" i="255"/>
  <c r="C117" i="255"/>
  <c r="B353" i="255"/>
  <c r="B345" i="255"/>
  <c r="D337" i="255"/>
  <c r="D330" i="255"/>
  <c r="B323" i="255"/>
  <c r="B316" i="255"/>
  <c r="D307" i="255"/>
  <c r="B300" i="255"/>
  <c r="C293" i="255"/>
  <c r="B286" i="255"/>
  <c r="D278" i="255"/>
  <c r="D270" i="255"/>
  <c r="B263" i="255"/>
  <c r="C256" i="255"/>
  <c r="D249" i="255"/>
  <c r="B244" i="255"/>
  <c r="C237" i="255"/>
  <c r="D230" i="255"/>
  <c r="D224" i="255"/>
  <c r="D217" i="255"/>
  <c r="C212" i="255"/>
  <c r="C205" i="255"/>
  <c r="D198" i="255"/>
  <c r="D192" i="255"/>
  <c r="C186" i="255"/>
  <c r="B180" i="255"/>
  <c r="C173" i="255"/>
  <c r="B167" i="255"/>
  <c r="B161" i="255"/>
  <c r="D154" i="255"/>
  <c r="B149" i="255"/>
  <c r="B144" i="255"/>
  <c r="D138" i="255"/>
  <c r="B134" i="255"/>
  <c r="C129" i="255"/>
  <c r="B125" i="255"/>
  <c r="D120" i="255"/>
  <c r="B117" i="255"/>
  <c r="D112" i="255"/>
  <c r="D108" i="255"/>
  <c r="D104" i="255"/>
  <c r="D100" i="255"/>
  <c r="D96" i="255"/>
  <c r="C93" i="255"/>
  <c r="B90" i="255"/>
  <c r="D86" i="255"/>
  <c r="D83" i="255"/>
  <c r="D80" i="255"/>
  <c r="D77" i="255"/>
  <c r="C74" i="255"/>
  <c r="C11" i="255"/>
  <c r="B15" i="255"/>
  <c r="D19" i="255"/>
  <c r="B24" i="255"/>
  <c r="B28" i="255"/>
  <c r="D32" i="255"/>
  <c r="C36" i="255"/>
  <c r="B41" i="255"/>
  <c r="D45" i="255"/>
  <c r="B50" i="255"/>
  <c r="C56" i="255"/>
  <c r="C62" i="255"/>
  <c r="C68" i="255"/>
  <c r="B75" i="255"/>
  <c r="C83" i="255"/>
  <c r="D92" i="255"/>
  <c r="B101" i="255"/>
  <c r="B112" i="255"/>
  <c r="C128" i="255"/>
  <c r="D147" i="255"/>
  <c r="B172" i="255"/>
  <c r="C197" i="255"/>
  <c r="D222" i="255"/>
  <c r="C248" i="255"/>
  <c r="C276" i="255"/>
  <c r="B307" i="255"/>
  <c r="D335" i="255"/>
  <c r="B7" i="255"/>
  <c r="D11" i="255"/>
  <c r="B16" i="255"/>
  <c r="B20" i="255"/>
  <c r="D24" i="255"/>
  <c r="C28" i="255"/>
  <c r="B33" i="255"/>
  <c r="C37" i="255"/>
  <c r="C41" i="255"/>
  <c r="C46" i="255"/>
  <c r="C50" i="255"/>
  <c r="D56" i="255"/>
  <c r="D62" i="255"/>
  <c r="D68" i="255"/>
  <c r="D76" i="255"/>
  <c r="B84" i="255"/>
  <c r="B93" i="255"/>
  <c r="D103" i="255"/>
  <c r="B113" i="255"/>
  <c r="D128" i="255"/>
  <c r="C148" i="255"/>
  <c r="B173" i="255"/>
  <c r="C198" i="255"/>
  <c r="B224" i="255"/>
  <c r="B249" i="255"/>
  <c r="C277" i="255"/>
  <c r="C307" i="255"/>
  <c r="D336" i="255"/>
  <c r="B8" i="255"/>
  <c r="B12" i="255"/>
  <c r="D16" i="255"/>
  <c r="C20" i="255"/>
  <c r="B25" i="255"/>
  <c r="C29" i="255"/>
  <c r="C33" i="255"/>
  <c r="B38" i="255"/>
  <c r="D41" i="255"/>
  <c r="D46" i="255"/>
  <c r="C52" i="255"/>
  <c r="C58" i="255"/>
  <c r="D64" i="255"/>
  <c r="D70" i="255"/>
  <c r="B77" i="255"/>
  <c r="B86" i="255"/>
  <c r="D93" i="255"/>
  <c r="B104" i="255"/>
  <c r="D115" i="255"/>
  <c r="C133" i="255"/>
  <c r="B153" i="255"/>
  <c r="C178" i="255"/>
  <c r="B204" i="255"/>
  <c r="B229" i="255"/>
  <c r="C254" i="255"/>
  <c r="B284" i="255"/>
  <c r="D313" i="255"/>
  <c r="B344" i="255"/>
  <c r="D8" i="255"/>
  <c r="C12" i="255"/>
  <c r="B17" i="255"/>
  <c r="C21" i="255"/>
  <c r="C25" i="255"/>
  <c r="B30" i="255"/>
  <c r="D33" i="255"/>
  <c r="C38" i="255"/>
  <c r="D42" i="255"/>
  <c r="B47" i="255"/>
  <c r="D52" i="255"/>
  <c r="B59" i="255"/>
  <c r="B65" i="255"/>
  <c r="B71" i="255"/>
  <c r="B78" i="255"/>
  <c r="C86" i="255"/>
  <c r="B96" i="255"/>
  <c r="B105" i="255"/>
  <c r="C116" i="255"/>
  <c r="D133" i="255"/>
  <c r="C153" i="255"/>
  <c r="B179" i="255"/>
  <c r="C204" i="255"/>
  <c r="B230" i="255"/>
  <c r="B256" i="255"/>
  <c r="C284" i="255"/>
  <c r="C314" i="255"/>
  <c r="D344" i="255"/>
  <c r="C162" i="253" l="1"/>
  <c r="I86" i="255"/>
  <c r="B89" i="256" s="1"/>
  <c r="K30" i="253"/>
  <c r="I13" i="255"/>
  <c r="B16" i="256" s="1"/>
  <c r="K19" i="253"/>
  <c r="I344" i="255"/>
  <c r="B347" i="256" s="1"/>
  <c r="L93" i="253"/>
  <c r="M92" i="253" a="1"/>
  <c r="M92" i="253" s="1"/>
  <c r="M13" i="253" a="1"/>
  <c r="M13" i="253" s="1"/>
  <c r="L14" i="253"/>
  <c r="I230" i="255"/>
  <c r="B233" i="256" s="1"/>
  <c r="K61" i="253"/>
  <c r="I8" i="255"/>
  <c r="B11" i="256" s="1"/>
  <c r="K16" i="253"/>
  <c r="G121" i="253"/>
  <c r="C122" i="253" s="1"/>
  <c r="I181" i="255"/>
  <c r="B184" i="256" s="1"/>
  <c r="K49" i="253"/>
  <c r="I73" i="255"/>
  <c r="B76" i="256" s="1"/>
  <c r="K27" i="253"/>
  <c r="I324" i="255"/>
  <c r="B327" i="256" s="1"/>
  <c r="M86" i="253" a="1"/>
  <c r="M86" i="253" s="1"/>
  <c r="L87" i="253"/>
  <c r="I306" i="255"/>
  <c r="B309" i="256" s="1"/>
  <c r="L83" i="253"/>
  <c r="M82" i="253" a="1"/>
  <c r="M82" i="253" s="1"/>
  <c r="I61" i="255"/>
  <c r="B64" i="256" s="1"/>
  <c r="K25" i="253"/>
  <c r="I49" i="255"/>
  <c r="B52" i="256" s="1"/>
  <c r="K23" i="253"/>
  <c r="I264" i="255"/>
  <c r="B267" i="256" s="1"/>
  <c r="K72" i="253"/>
  <c r="I168" i="255"/>
  <c r="B171" i="256" s="1"/>
  <c r="K46" i="253"/>
  <c r="I235" i="255"/>
  <c r="B238" i="256" s="1"/>
  <c r="K63" i="253"/>
  <c r="I316" i="255"/>
  <c r="B319" i="256" s="1"/>
  <c r="M84" i="253" a="1"/>
  <c r="M84" i="253" s="1"/>
  <c r="L85" i="253"/>
  <c r="I255" i="255"/>
  <c r="B258" i="256" s="1"/>
  <c r="K70" i="253"/>
  <c r="I146" i="255"/>
  <c r="B149" i="256" s="1"/>
  <c r="K44" i="253"/>
  <c r="I196" i="255"/>
  <c r="B199" i="256" s="1"/>
  <c r="K54" i="253"/>
  <c r="I300" i="255"/>
  <c r="B303" i="256" s="1"/>
  <c r="L81" i="253"/>
  <c r="M80" i="253" a="1"/>
  <c r="M80" i="253" s="1"/>
  <c r="I282" i="255"/>
  <c r="B285" i="256" s="1"/>
  <c r="K77" i="253"/>
  <c r="I33" i="255"/>
  <c r="B36" i="256" s="1"/>
  <c r="K21" i="253"/>
  <c r="I137" i="255"/>
  <c r="B140" i="256" s="1"/>
  <c r="K42" i="253"/>
  <c r="I116" i="255"/>
  <c r="B119" i="256" s="1"/>
  <c r="K37" i="253"/>
  <c r="I101" i="255"/>
  <c r="B104" i="256" s="1"/>
  <c r="K35" i="253"/>
  <c r="I216" i="255"/>
  <c r="B219" i="256" s="1"/>
  <c r="K56" i="253"/>
  <c r="L48" i="253" a="1"/>
  <c r="L76" i="253" a="1"/>
  <c r="L34" i="253" a="1"/>
  <c r="L41" i="253" a="1"/>
  <c r="L45" i="253" a="1"/>
  <c r="L62" i="253" a="1"/>
  <c r="L29" i="253" a="1"/>
  <c r="L69" i="253" a="1"/>
  <c r="L24" i="253" a="1"/>
  <c r="L22" i="253" a="1"/>
  <c r="L55" i="253" a="1"/>
  <c r="L26" i="253" a="1"/>
  <c r="L15" i="253" a="1"/>
  <c r="L60" i="253" a="1"/>
  <c r="L20" i="253" a="1"/>
  <c r="L71" i="253" a="1"/>
  <c r="L18" i="253" a="1"/>
  <c r="L43" i="253" a="1"/>
  <c r="L53" i="253" a="1"/>
  <c r="L36" i="253" a="1"/>
  <c r="L69" i="253" l="1"/>
  <c r="L45" i="253"/>
  <c r="L20" i="253"/>
  <c r="L53" i="253"/>
  <c r="L29" i="253"/>
  <c r="L62" i="253"/>
  <c r="L18" i="253"/>
  <c r="L24" i="253"/>
  <c r="L22" i="253"/>
  <c r="L34" i="253"/>
  <c r="L71" i="253"/>
  <c r="L15" i="253"/>
  <c r="L41" i="253"/>
  <c r="L48" i="253"/>
  <c r="L60" i="253"/>
  <c r="L36" i="253"/>
  <c r="L76" i="253"/>
  <c r="L43" i="253"/>
  <c r="L26" i="253"/>
  <c r="L55" i="253"/>
  <c r="I325" i="255"/>
  <c r="B328" i="256" s="1"/>
  <c r="M87" i="253"/>
  <c r="N86" i="253" a="1"/>
  <c r="N86" i="253" s="1"/>
  <c r="G122" i="253"/>
  <c r="C123" i="253" s="1"/>
  <c r="I301" i="255"/>
  <c r="B304" i="256" s="1"/>
  <c r="M81" i="253"/>
  <c r="N80" i="253" a="1"/>
  <c r="N80" i="253" s="1"/>
  <c r="N13" i="253" a="1"/>
  <c r="N13" i="253" s="1"/>
  <c r="M14" i="253"/>
  <c r="I317" i="255"/>
  <c r="B320" i="256" s="1"/>
  <c r="M85" i="253"/>
  <c r="N84" i="253" a="1"/>
  <c r="N84" i="253" s="1"/>
  <c r="I345" i="255"/>
  <c r="B348" i="256" s="1"/>
  <c r="M93" i="253"/>
  <c r="N92" i="253" a="1"/>
  <c r="N92" i="253" s="1"/>
  <c r="I307" i="255"/>
  <c r="B310" i="256" s="1"/>
  <c r="N82" i="253" a="1"/>
  <c r="N82" i="253" s="1"/>
  <c r="M83" i="253"/>
  <c r="C163" i="253"/>
  <c r="I182" i="255" l="1"/>
  <c r="B185" i="256" s="1"/>
  <c r="L49" i="253"/>
  <c r="I236" i="255"/>
  <c r="B239" i="256" s="1"/>
  <c r="L63" i="253"/>
  <c r="I138" i="255"/>
  <c r="B141" i="256" s="1"/>
  <c r="L42" i="253"/>
  <c r="I87" i="255"/>
  <c r="B90" i="256" s="1"/>
  <c r="L30" i="253"/>
  <c r="I308" i="255"/>
  <c r="B311" i="256" s="1"/>
  <c r="O82" i="253" a="1"/>
  <c r="O82" i="253" s="1"/>
  <c r="N83" i="253"/>
  <c r="I117" i="255"/>
  <c r="B120" i="256" s="1"/>
  <c r="L37" i="253"/>
  <c r="I62" i="255"/>
  <c r="B65" i="256" s="1"/>
  <c r="L25" i="253"/>
  <c r="I326" i="255"/>
  <c r="B329" i="256" s="1"/>
  <c r="N87" i="253"/>
  <c r="O86" i="253" a="1"/>
  <c r="O86" i="253" s="1"/>
  <c r="I231" i="255"/>
  <c r="B234" i="256" s="1"/>
  <c r="L61" i="253"/>
  <c r="I14" i="255"/>
  <c r="B17" i="256" s="1"/>
  <c r="L19" i="253"/>
  <c r="I346" i="255"/>
  <c r="B349" i="256" s="1"/>
  <c r="N93" i="253"/>
  <c r="O92" i="253" a="1"/>
  <c r="O92" i="253" s="1"/>
  <c r="O13" i="253" a="1"/>
  <c r="O13" i="253" s="1"/>
  <c r="N14" i="253"/>
  <c r="I302" i="255"/>
  <c r="B305" i="256" s="1"/>
  <c r="O80" i="253" a="1"/>
  <c r="O80" i="253" s="1"/>
  <c r="N81" i="253"/>
  <c r="I217" i="255"/>
  <c r="B220" i="256" s="1"/>
  <c r="L56" i="253"/>
  <c r="I9" i="255"/>
  <c r="B12" i="256" s="1"/>
  <c r="L16" i="253"/>
  <c r="I197" i="255"/>
  <c r="B200" i="256" s="1"/>
  <c r="L54" i="253"/>
  <c r="I74" i="255"/>
  <c r="B77" i="256" s="1"/>
  <c r="L27" i="253"/>
  <c r="I265" i="255"/>
  <c r="B268" i="256" s="1"/>
  <c r="L72" i="253"/>
  <c r="I34" i="255"/>
  <c r="B37" i="256" s="1"/>
  <c r="L21" i="253"/>
  <c r="I147" i="255"/>
  <c r="B150" i="256" s="1"/>
  <c r="L44" i="253"/>
  <c r="I102" i="255"/>
  <c r="B105" i="256" s="1"/>
  <c r="L35" i="253"/>
  <c r="I169" i="255"/>
  <c r="B172" i="256" s="1"/>
  <c r="L46" i="253"/>
  <c r="C164" i="253"/>
  <c r="I318" i="255"/>
  <c r="B321" i="256" s="1"/>
  <c r="N85" i="253"/>
  <c r="O84" i="253" a="1"/>
  <c r="O84" i="253" s="1"/>
  <c r="G123" i="253"/>
  <c r="C124" i="253" s="1"/>
  <c r="I283" i="255"/>
  <c r="B286" i="256" s="1"/>
  <c r="L77" i="253"/>
  <c r="I50" i="255"/>
  <c r="B53" i="256" s="1"/>
  <c r="L23" i="253"/>
  <c r="I256" i="255"/>
  <c r="B259" i="256" s="1"/>
  <c r="L70" i="253"/>
  <c r="M55" i="253" a="1"/>
  <c r="M22" i="253" a="1"/>
  <c r="M26" i="253" a="1"/>
  <c r="M69" i="253" a="1"/>
  <c r="M62" i="253" a="1"/>
  <c r="M41" i="253" a="1"/>
  <c r="M43" i="253" a="1"/>
  <c r="M45" i="253" a="1"/>
  <c r="M18" i="253" a="1"/>
  <c r="M71" i="253" a="1"/>
  <c r="M24" i="253" a="1"/>
  <c r="M76" i="253" a="1"/>
  <c r="M60" i="253" a="1"/>
  <c r="M34" i="253" a="1"/>
  <c r="M53" i="253" a="1"/>
  <c r="M29" i="253" a="1"/>
  <c r="M20" i="253" a="1"/>
  <c r="M48" i="253" a="1"/>
  <c r="M15" i="253" a="1"/>
  <c r="M36" i="253" a="1"/>
  <c r="M53" i="253" l="1"/>
  <c r="M41" i="253"/>
  <c r="M22" i="253"/>
  <c r="M34" i="253"/>
  <c r="M71" i="253"/>
  <c r="M15" i="253"/>
  <c r="M24" i="253"/>
  <c r="M18" i="253"/>
  <c r="M76" i="253"/>
  <c r="M29" i="253"/>
  <c r="M26" i="253"/>
  <c r="M55" i="253"/>
  <c r="M48" i="253"/>
  <c r="M62" i="253"/>
  <c r="M43" i="253"/>
  <c r="M69" i="253"/>
  <c r="M45" i="253"/>
  <c r="M60" i="253"/>
  <c r="M36" i="253"/>
  <c r="M20" i="253"/>
  <c r="I327" i="255"/>
  <c r="B330" i="256" s="1"/>
  <c r="P86" i="253" a="1"/>
  <c r="P86" i="253" s="1"/>
  <c r="O87" i="253"/>
  <c r="I303" i="255"/>
  <c r="B306" i="256" s="1"/>
  <c r="O81" i="253"/>
  <c r="I319" i="255"/>
  <c r="B322" i="256" s="1"/>
  <c r="O85" i="253"/>
  <c r="P84" i="253" a="1"/>
  <c r="P84" i="253" s="1"/>
  <c r="I309" i="255"/>
  <c r="B312" i="256" s="1"/>
  <c r="O83" i="253"/>
  <c r="P82" i="253" a="1"/>
  <c r="P82" i="253" s="1"/>
  <c r="C165" i="253"/>
  <c r="G124" i="253"/>
  <c r="C125" i="253" s="1"/>
  <c r="P13" i="253" a="1"/>
  <c r="P13" i="253" s="1"/>
  <c r="O14" i="253"/>
  <c r="I347" i="255"/>
  <c r="B350" i="256" s="1"/>
  <c r="P92" i="253" a="1"/>
  <c r="P92" i="253" s="1"/>
  <c r="O93" i="253"/>
  <c r="I257" i="255" l="1"/>
  <c r="B260" i="256" s="1"/>
  <c r="M70" i="253"/>
  <c r="I15" i="255"/>
  <c r="B18" i="256" s="1"/>
  <c r="M19" i="253"/>
  <c r="I310" i="255"/>
  <c r="B313" i="256" s="1"/>
  <c r="P83" i="253"/>
  <c r="Q82" i="253" a="1"/>
  <c r="Q82" i="253" s="1"/>
  <c r="I148" i="255"/>
  <c r="B151" i="256" s="1"/>
  <c r="M44" i="253"/>
  <c r="I63" i="255"/>
  <c r="B66" i="256" s="1"/>
  <c r="M25" i="253"/>
  <c r="I328" i="255"/>
  <c r="B331" i="256" s="1"/>
  <c r="Q86" i="253" a="1"/>
  <c r="Q86" i="253" s="1"/>
  <c r="P87" i="253"/>
  <c r="I237" i="255"/>
  <c r="B240" i="256" s="1"/>
  <c r="M63" i="253"/>
  <c r="I10" i="255"/>
  <c r="B13" i="256" s="1"/>
  <c r="M16" i="253"/>
  <c r="I183" i="255"/>
  <c r="B186" i="256" s="1"/>
  <c r="M49" i="253"/>
  <c r="I266" i="255"/>
  <c r="B269" i="256" s="1"/>
  <c r="M72" i="253"/>
  <c r="P14" i="253"/>
  <c r="Q13" i="253" a="1"/>
  <c r="Q13" i="253" s="1"/>
  <c r="I320" i="255"/>
  <c r="B323" i="256" s="1"/>
  <c r="P85" i="253"/>
  <c r="Q84" i="253" a="1"/>
  <c r="Q84" i="253" s="1"/>
  <c r="I35" i="255"/>
  <c r="B38" i="256" s="1"/>
  <c r="M21" i="253"/>
  <c r="I218" i="255"/>
  <c r="B221" i="256" s="1"/>
  <c r="M56" i="253"/>
  <c r="I103" i="255"/>
  <c r="B106" i="256" s="1"/>
  <c r="M35" i="253"/>
  <c r="I348" i="255"/>
  <c r="B351" i="256" s="1"/>
  <c r="P93" i="253"/>
  <c r="Q92" i="253" a="1"/>
  <c r="Q92" i="253" s="1"/>
  <c r="G125" i="253"/>
  <c r="C126" i="253" s="1"/>
  <c r="I118" i="255"/>
  <c r="B121" i="256" s="1"/>
  <c r="M37" i="253"/>
  <c r="I75" i="255"/>
  <c r="B78" i="256" s="1"/>
  <c r="M27" i="253"/>
  <c r="I51" i="255"/>
  <c r="B54" i="256" s="1"/>
  <c r="M23" i="253"/>
  <c r="I232" i="255"/>
  <c r="B235" i="256" s="1"/>
  <c r="M61" i="253"/>
  <c r="I88" i="255"/>
  <c r="B91" i="256" s="1"/>
  <c r="M30" i="253"/>
  <c r="I139" i="255"/>
  <c r="B142" i="256" s="1"/>
  <c r="M42" i="253"/>
  <c r="C166" i="253"/>
  <c r="I170" i="255"/>
  <c r="B173" i="256" s="1"/>
  <c r="M46" i="253"/>
  <c r="I284" i="255"/>
  <c r="B287" i="256" s="1"/>
  <c r="M77" i="253"/>
  <c r="I198" i="255"/>
  <c r="B201" i="256" s="1"/>
  <c r="M54" i="253"/>
  <c r="N20" i="253" a="1"/>
  <c r="N26" i="253" a="1"/>
  <c r="N60" i="253" a="1"/>
  <c r="N62" i="253" a="1"/>
  <c r="N76" i="253" a="1"/>
  <c r="N71" i="253" a="1"/>
  <c r="N55" i="253" a="1"/>
  <c r="N15" i="253" a="1"/>
  <c r="N22" i="253" a="1"/>
  <c r="N24" i="253" a="1"/>
  <c r="N48" i="253" a="1"/>
  <c r="N18" i="253" a="1"/>
  <c r="N36" i="253" a="1"/>
  <c r="N41" i="253" a="1"/>
  <c r="N69" i="253" a="1"/>
  <c r="N43" i="253" a="1"/>
  <c r="N53" i="253" a="1"/>
  <c r="N34" i="253" a="1"/>
  <c r="N45" i="253" a="1"/>
  <c r="N29" i="253" a="1"/>
  <c r="N76" i="253" l="1"/>
  <c r="N36" i="253"/>
  <c r="N24" i="253"/>
  <c r="N41" i="253"/>
  <c r="N22" i="253"/>
  <c r="N71" i="253"/>
  <c r="N18" i="253"/>
  <c r="N15" i="253"/>
  <c r="N45" i="253"/>
  <c r="N29" i="253"/>
  <c r="N55" i="253"/>
  <c r="N62" i="253"/>
  <c r="N43" i="253"/>
  <c r="N60" i="253"/>
  <c r="N48" i="253"/>
  <c r="N69" i="253"/>
  <c r="N34" i="253"/>
  <c r="N53" i="253"/>
  <c r="N26" i="253"/>
  <c r="N20" i="253"/>
  <c r="C167" i="253"/>
  <c r="Q14" i="253"/>
  <c r="R13" i="253" a="1"/>
  <c r="R13" i="253" s="1"/>
  <c r="I321" i="255"/>
  <c r="B324" i="256" s="1"/>
  <c r="Q85" i="253"/>
  <c r="G126" i="253"/>
  <c r="C127" i="253" s="1"/>
  <c r="I349" i="255"/>
  <c r="B352" i="256" s="1"/>
  <c r="R92" i="253" a="1"/>
  <c r="R92" i="253" s="1"/>
  <c r="Q93" i="253"/>
  <c r="I329" i="255"/>
  <c r="B332" i="256" s="1"/>
  <c r="Q87" i="253"/>
  <c r="R86" i="253" a="1"/>
  <c r="R86" i="253" s="1"/>
  <c r="I311" i="255"/>
  <c r="B314" i="256" s="1"/>
  <c r="R82" i="253" a="1"/>
  <c r="R82" i="253" s="1"/>
  <c r="Q83" i="253"/>
  <c r="G127" i="253" l="1"/>
  <c r="C128" i="253" s="1"/>
  <c r="S13" i="253" a="1"/>
  <c r="S13" i="253" s="1"/>
  <c r="R14" i="253"/>
  <c r="I258" i="255"/>
  <c r="B261" i="256" s="1"/>
  <c r="N70" i="253"/>
  <c r="I11" i="255"/>
  <c r="B14" i="256" s="1"/>
  <c r="N16" i="253"/>
  <c r="I312" i="255"/>
  <c r="B315" i="256" s="1"/>
  <c r="S82" i="253" a="1"/>
  <c r="S82" i="253" s="1"/>
  <c r="R83" i="253"/>
  <c r="I184" i="255"/>
  <c r="B187" i="256" s="1"/>
  <c r="N49" i="253"/>
  <c r="I16" i="255"/>
  <c r="B19" i="256" s="1"/>
  <c r="N19" i="253"/>
  <c r="C168" i="253"/>
  <c r="I233" i="255"/>
  <c r="B236" i="256" s="1"/>
  <c r="N61" i="253"/>
  <c r="I267" i="255"/>
  <c r="B270" i="256" s="1"/>
  <c r="N72" i="253"/>
  <c r="I330" i="255"/>
  <c r="B333" i="256" s="1"/>
  <c r="R87" i="253"/>
  <c r="S86" i="253" a="1"/>
  <c r="S86" i="253" s="1"/>
  <c r="I350" i="255"/>
  <c r="B353" i="256" s="1"/>
  <c r="S92" i="253" a="1"/>
  <c r="S92" i="253" s="1"/>
  <c r="R93" i="253"/>
  <c r="I149" i="255"/>
  <c r="B152" i="256" s="1"/>
  <c r="N44" i="253"/>
  <c r="I52" i="255"/>
  <c r="B55" i="256" s="1"/>
  <c r="N23" i="253"/>
  <c r="I36" i="255"/>
  <c r="B39" i="256" s="1"/>
  <c r="N21" i="253"/>
  <c r="I238" i="255"/>
  <c r="B241" i="256" s="1"/>
  <c r="N63" i="253"/>
  <c r="I140" i="255"/>
  <c r="B143" i="256" s="1"/>
  <c r="N42" i="253"/>
  <c r="I76" i="255"/>
  <c r="B79" i="256" s="1"/>
  <c r="N27" i="253"/>
  <c r="I219" i="255"/>
  <c r="B222" i="256" s="1"/>
  <c r="N56" i="253"/>
  <c r="I64" i="255"/>
  <c r="B67" i="256" s="1"/>
  <c r="N25" i="253"/>
  <c r="I199" i="255"/>
  <c r="B202" i="256" s="1"/>
  <c r="N54" i="253"/>
  <c r="I89" i="255"/>
  <c r="B92" i="256" s="1"/>
  <c r="N30" i="253"/>
  <c r="I119" i="255"/>
  <c r="B122" i="256" s="1"/>
  <c r="N37" i="253"/>
  <c r="I104" i="255"/>
  <c r="B107" i="256" s="1"/>
  <c r="N35" i="253"/>
  <c r="I171" i="255"/>
  <c r="B174" i="256" s="1"/>
  <c r="N46" i="253"/>
  <c r="I285" i="255"/>
  <c r="B288" i="256" s="1"/>
  <c r="N77" i="253"/>
  <c r="O36" i="253" a="1"/>
  <c r="O29" i="253" a="1"/>
  <c r="O18" i="253" a="1"/>
  <c r="O71" i="253" a="1"/>
  <c r="O26" i="253" a="1"/>
  <c r="O45" i="253" a="1"/>
  <c r="O55" i="253" a="1"/>
  <c r="O53" i="253" a="1"/>
  <c r="O76" i="253" a="1"/>
  <c r="O34" i="253" a="1"/>
  <c r="O62" i="253" a="1"/>
  <c r="O69" i="253" a="1"/>
  <c r="O41" i="253" a="1"/>
  <c r="O20" i="253" a="1"/>
  <c r="O43" i="253" a="1"/>
  <c r="O24" i="253" a="1"/>
  <c r="O22" i="253" a="1"/>
  <c r="O48" i="253" a="1"/>
  <c r="O48" i="253" l="1"/>
  <c r="O69" i="253"/>
  <c r="O41" i="253"/>
  <c r="O45" i="253"/>
  <c r="O29" i="253"/>
  <c r="O36" i="253"/>
  <c r="O24" i="253"/>
  <c r="O22" i="253"/>
  <c r="O34" i="253"/>
  <c r="O55" i="253"/>
  <c r="O62" i="253"/>
  <c r="O18" i="253"/>
  <c r="O26" i="253"/>
  <c r="O43" i="253"/>
  <c r="O53" i="253"/>
  <c r="O76" i="253"/>
  <c r="O20" i="253"/>
  <c r="O71" i="253"/>
  <c r="I351" i="255"/>
  <c r="B354" i="256" s="1"/>
  <c r="T92" i="253" a="1"/>
  <c r="T92" i="253" s="1"/>
  <c r="S93" i="253"/>
  <c r="I331" i="255"/>
  <c r="B334" i="256" s="1"/>
  <c r="T86" i="253" a="1"/>
  <c r="T86" i="253" s="1"/>
  <c r="S87" i="253"/>
  <c r="C169" i="253"/>
  <c r="I313" i="255"/>
  <c r="B316" i="256" s="1"/>
  <c r="S83" i="253"/>
  <c r="S14" i="253"/>
  <c r="G128" i="253"/>
  <c r="C129" i="253" s="1"/>
  <c r="I332" i="255" l="1"/>
  <c r="B335" i="256" s="1"/>
  <c r="U86" i="253" a="1"/>
  <c r="U86" i="253" s="1"/>
  <c r="T87" i="253"/>
  <c r="I200" i="255"/>
  <c r="B203" i="256" s="1"/>
  <c r="O54" i="253"/>
  <c r="I65" i="255"/>
  <c r="B68" i="256" s="1"/>
  <c r="O25" i="253"/>
  <c r="I150" i="255"/>
  <c r="B153" i="256" s="1"/>
  <c r="O44" i="253"/>
  <c r="I120" i="255"/>
  <c r="B123" i="256" s="1"/>
  <c r="O37" i="253"/>
  <c r="I77" i="255"/>
  <c r="B80" i="256" s="1"/>
  <c r="O27" i="253"/>
  <c r="I90" i="255"/>
  <c r="B93" i="256" s="1"/>
  <c r="O30" i="253"/>
  <c r="I352" i="255"/>
  <c r="B355" i="256" s="1"/>
  <c r="T93" i="253"/>
  <c r="U92" i="253" a="1"/>
  <c r="U92" i="253" s="1"/>
  <c r="I17" i="255"/>
  <c r="B20" i="256" s="1"/>
  <c r="O19" i="253"/>
  <c r="I172" i="255"/>
  <c r="B175" i="256" s="1"/>
  <c r="O46" i="253"/>
  <c r="I286" i="255"/>
  <c r="B289" i="256" s="1"/>
  <c r="O77" i="253"/>
  <c r="I53" i="255"/>
  <c r="B56" i="256" s="1"/>
  <c r="O23" i="253"/>
  <c r="I239" i="255"/>
  <c r="B242" i="256" s="1"/>
  <c r="O63" i="253"/>
  <c r="I141" i="255"/>
  <c r="B144" i="256" s="1"/>
  <c r="O42" i="253"/>
  <c r="I268" i="255"/>
  <c r="B271" i="256" s="1"/>
  <c r="O72" i="253"/>
  <c r="I220" i="255"/>
  <c r="B223" i="256" s="1"/>
  <c r="O56" i="253"/>
  <c r="I259" i="255"/>
  <c r="B262" i="256" s="1"/>
  <c r="O70" i="253"/>
  <c r="G129" i="253"/>
  <c r="C130" i="253" s="1"/>
  <c r="C170" i="253"/>
  <c r="I37" i="255"/>
  <c r="B40" i="256" s="1"/>
  <c r="O21" i="253"/>
  <c r="I105" i="255"/>
  <c r="B108" i="256" s="1"/>
  <c r="O35" i="253"/>
  <c r="I185" i="255"/>
  <c r="B188" i="256" s="1"/>
  <c r="O49" i="253"/>
  <c r="P48" i="253" a="1"/>
  <c r="P69" i="253" a="1"/>
  <c r="P26" i="253" a="1"/>
  <c r="P43" i="253" a="1"/>
  <c r="P76" i="253" a="1"/>
  <c r="P29" i="253" a="1"/>
  <c r="P24" i="253" a="1"/>
  <c r="P22" i="253" a="1"/>
  <c r="P71" i="253" a="1"/>
  <c r="P53" i="253" a="1"/>
  <c r="P55" i="253" a="1"/>
  <c r="P45" i="253" a="1"/>
  <c r="P62" i="253" a="1"/>
  <c r="P20" i="253" a="1"/>
  <c r="P41" i="253" a="1"/>
  <c r="P18" i="253" a="1"/>
  <c r="P36" i="253" a="1"/>
  <c r="P34" i="253" a="1"/>
  <c r="P20" i="253" l="1"/>
  <c r="P71" i="253"/>
  <c r="P45" i="253"/>
  <c r="P29" i="253"/>
  <c r="P36" i="253"/>
  <c r="P22" i="253"/>
  <c r="P53" i="253"/>
  <c r="P69" i="253"/>
  <c r="P41" i="253"/>
  <c r="P26" i="253"/>
  <c r="P48" i="253"/>
  <c r="P43" i="253"/>
  <c r="P18" i="253"/>
  <c r="P55" i="253"/>
  <c r="P76" i="253"/>
  <c r="P34" i="253"/>
  <c r="P62" i="253"/>
  <c r="P24" i="253"/>
  <c r="G130" i="253"/>
  <c r="C131" i="253" s="1"/>
  <c r="C171" i="253"/>
  <c r="I353" i="255"/>
  <c r="B356" i="256" s="1"/>
  <c r="U93" i="253"/>
  <c r="I333" i="255"/>
  <c r="B336" i="256" s="1"/>
  <c r="U87" i="253"/>
  <c r="V86" i="253" a="1"/>
  <c r="V86" i="253" s="1"/>
  <c r="I18" i="255" l="1"/>
  <c r="B21" i="256" s="1"/>
  <c r="P19" i="253"/>
  <c r="I121" i="255"/>
  <c r="B124" i="256" s="1"/>
  <c r="P37" i="253"/>
  <c r="I106" i="255"/>
  <c r="B109" i="256" s="1"/>
  <c r="P35" i="253"/>
  <c r="I260" i="255"/>
  <c r="B263" i="256" s="1"/>
  <c r="P70" i="253"/>
  <c r="C172" i="253"/>
  <c r="I287" i="255"/>
  <c r="B290" i="256" s="1"/>
  <c r="P77" i="253"/>
  <c r="I201" i="255"/>
  <c r="B204" i="256" s="1"/>
  <c r="P54" i="253"/>
  <c r="G131" i="253"/>
  <c r="C132" i="253" s="1"/>
  <c r="I151" i="255"/>
  <c r="B154" i="256" s="1"/>
  <c r="P44" i="253"/>
  <c r="I91" i="255"/>
  <c r="B94" i="256" s="1"/>
  <c r="P30" i="253"/>
  <c r="I334" i="255"/>
  <c r="B337" i="256" s="1"/>
  <c r="V87" i="253"/>
  <c r="W86" i="253" a="1"/>
  <c r="W86" i="253" s="1"/>
  <c r="I186" i="255"/>
  <c r="B189" i="256" s="1"/>
  <c r="P49" i="253"/>
  <c r="I173" i="255"/>
  <c r="B176" i="256" s="1"/>
  <c r="P46" i="253"/>
  <c r="I66" i="255"/>
  <c r="B69" i="256" s="1"/>
  <c r="P25" i="253"/>
  <c r="I78" i="255"/>
  <c r="B81" i="256" s="1"/>
  <c r="P27" i="253"/>
  <c r="I269" i="255"/>
  <c r="B272" i="256" s="1"/>
  <c r="P72" i="253"/>
  <c r="I221" i="255"/>
  <c r="B224" i="256" s="1"/>
  <c r="P56" i="253"/>
  <c r="I54" i="255"/>
  <c r="B57" i="256" s="1"/>
  <c r="P23" i="253"/>
  <c r="I240" i="255"/>
  <c r="B243" i="256" s="1"/>
  <c r="P63" i="253"/>
  <c r="I142" i="255"/>
  <c r="B145" i="256" s="1"/>
  <c r="P42" i="253"/>
  <c r="I38" i="255"/>
  <c r="B41" i="256" s="1"/>
  <c r="P21" i="253"/>
  <c r="Q55" i="253" a="1"/>
  <c r="Q34" i="253" a="1"/>
  <c r="Q18" i="253" a="1"/>
  <c r="Q26" i="253" a="1"/>
  <c r="Q62" i="253" a="1"/>
  <c r="Q24" i="253" a="1"/>
  <c r="Q71" i="253" a="1"/>
  <c r="Q41" i="253" a="1"/>
  <c r="Q29" i="253" a="1"/>
  <c r="Q22" i="253" a="1"/>
  <c r="Q48" i="253" a="1"/>
  <c r="Q76" i="253" a="1"/>
  <c r="Q20" i="253" a="1"/>
  <c r="Q36" i="253" a="1"/>
  <c r="Q43" i="253" a="1"/>
  <c r="Q53" i="253" a="1"/>
  <c r="Q45" i="253" a="1"/>
  <c r="Q69" i="253" a="1"/>
  <c r="Q36" i="253" l="1"/>
  <c r="Q55" i="253"/>
  <c r="Q24" i="253"/>
  <c r="Q76" i="253"/>
  <c r="Q41" i="253"/>
  <c r="Q43" i="253"/>
  <c r="Q34" i="253"/>
  <c r="Q71" i="253"/>
  <c r="Q26" i="253"/>
  <c r="Q69" i="253"/>
  <c r="Q18" i="253"/>
  <c r="Q45" i="253"/>
  <c r="Q62" i="253"/>
  <c r="Q22" i="253"/>
  <c r="Q20" i="253"/>
  <c r="Q48" i="253"/>
  <c r="Q29" i="253"/>
  <c r="Q53" i="253"/>
  <c r="I335" i="255"/>
  <c r="B338" i="256" s="1"/>
  <c r="X86" i="253" a="1"/>
  <c r="X86" i="253" s="1"/>
  <c r="W87" i="253"/>
  <c r="C173" i="253"/>
  <c r="G132" i="253"/>
  <c r="C133" i="253" s="1"/>
  <c r="I187" i="255" l="1"/>
  <c r="B190" i="256" s="1"/>
  <c r="Q49" i="253"/>
  <c r="I270" i="255"/>
  <c r="B273" i="256" s="1"/>
  <c r="Q72" i="253"/>
  <c r="C174" i="253"/>
  <c r="I39" i="255"/>
  <c r="B42" i="256" s="1"/>
  <c r="Q21" i="253"/>
  <c r="I107" i="255"/>
  <c r="B110" i="256" s="1"/>
  <c r="Q35" i="253"/>
  <c r="I241" i="255"/>
  <c r="B244" i="256" s="1"/>
  <c r="Q63" i="253"/>
  <c r="I143" i="255"/>
  <c r="B146" i="256" s="1"/>
  <c r="Q42" i="253"/>
  <c r="I336" i="255"/>
  <c r="B339" i="256" s="1"/>
  <c r="Y86" i="253" a="1"/>
  <c r="Y86" i="253" s="1"/>
  <c r="X87" i="253"/>
  <c r="I174" i="255"/>
  <c r="B177" i="256" s="1"/>
  <c r="Q46" i="253"/>
  <c r="I288" i="255"/>
  <c r="B291" i="256" s="1"/>
  <c r="Q77" i="253"/>
  <c r="I19" i="255"/>
  <c r="B22" i="256" s="1"/>
  <c r="Q19" i="253"/>
  <c r="I67" i="255"/>
  <c r="B70" i="256" s="1"/>
  <c r="Q25" i="253"/>
  <c r="I55" i="255"/>
  <c r="B58" i="256" s="1"/>
  <c r="Q23" i="253"/>
  <c r="I152" i="255"/>
  <c r="B155" i="256" s="1"/>
  <c r="Q44" i="253"/>
  <c r="G133" i="253"/>
  <c r="C134" i="253" s="1"/>
  <c r="I202" i="255"/>
  <c r="B205" i="256" s="1"/>
  <c r="Q54" i="253"/>
  <c r="I261" i="255"/>
  <c r="B264" i="256" s="1"/>
  <c r="Q70" i="253"/>
  <c r="I222" i="255"/>
  <c r="B225" i="256" s="1"/>
  <c r="Q56" i="253"/>
  <c r="I92" i="255"/>
  <c r="B95" i="256" s="1"/>
  <c r="Q30" i="253"/>
  <c r="I79" i="255"/>
  <c r="B82" i="256" s="1"/>
  <c r="Q27" i="253"/>
  <c r="I122" i="255"/>
  <c r="B125" i="256" s="1"/>
  <c r="Q37" i="253"/>
  <c r="R45" i="253" a="1"/>
  <c r="R24" i="253" a="1"/>
  <c r="R20" i="253" a="1"/>
  <c r="R71" i="253" a="1"/>
  <c r="R55" i="253" a="1"/>
  <c r="R34" i="253" a="1"/>
  <c r="R53" i="253" a="1"/>
  <c r="R22" i="253" a="1"/>
  <c r="R76" i="253" a="1"/>
  <c r="R48" i="253" a="1"/>
  <c r="R36" i="253" a="1"/>
  <c r="R69" i="253" a="1"/>
  <c r="R62" i="253" a="1"/>
  <c r="R18" i="253" a="1"/>
  <c r="R43" i="253" a="1"/>
  <c r="R26" i="253" a="1"/>
  <c r="R29" i="253" a="1"/>
  <c r="R41" i="253" a="1"/>
  <c r="R29" i="253" l="1"/>
  <c r="R22" i="253"/>
  <c r="R18" i="253"/>
  <c r="R53" i="253"/>
  <c r="R34" i="253"/>
  <c r="R76" i="253"/>
  <c r="R71" i="253"/>
  <c r="R26" i="253"/>
  <c r="R24" i="253"/>
  <c r="R41" i="253"/>
  <c r="R20" i="253"/>
  <c r="R36" i="253"/>
  <c r="R55" i="253"/>
  <c r="R43" i="253"/>
  <c r="R45" i="253"/>
  <c r="R48" i="253"/>
  <c r="R69" i="253"/>
  <c r="R62" i="253"/>
  <c r="C175" i="253"/>
  <c r="I337" i="255"/>
  <c r="B340" i="256" s="1"/>
  <c r="Y87" i="253"/>
  <c r="Z86" i="253" a="1"/>
  <c r="Z86" i="253" s="1"/>
  <c r="G134" i="253"/>
  <c r="C135" i="253" s="1"/>
  <c r="I80" i="255" l="1"/>
  <c r="B83" i="256" s="1"/>
  <c r="R27" i="253"/>
  <c r="I338" i="255"/>
  <c r="B341" i="256" s="1"/>
  <c r="Z87" i="253"/>
  <c r="AA86" i="253" a="1"/>
  <c r="AA86" i="253" s="1"/>
  <c r="I175" i="255"/>
  <c r="B178" i="256" s="1"/>
  <c r="R46" i="253"/>
  <c r="I271" i="255"/>
  <c r="B274" i="256" s="1"/>
  <c r="R72" i="253"/>
  <c r="I188" i="255"/>
  <c r="B191" i="256" s="1"/>
  <c r="R49" i="253"/>
  <c r="I153" i="255"/>
  <c r="B156" i="256" s="1"/>
  <c r="R44" i="253"/>
  <c r="I289" i="255"/>
  <c r="B292" i="256" s="1"/>
  <c r="R77" i="253"/>
  <c r="C176" i="253"/>
  <c r="I123" i="255"/>
  <c r="B126" i="256" s="1"/>
  <c r="R37" i="253"/>
  <c r="I203" i="255"/>
  <c r="B206" i="256" s="1"/>
  <c r="R54" i="253"/>
  <c r="I40" i="255"/>
  <c r="B43" i="256" s="1"/>
  <c r="R21" i="253"/>
  <c r="I20" i="255"/>
  <c r="B23" i="256" s="1"/>
  <c r="R19" i="253"/>
  <c r="I242" i="255"/>
  <c r="B245" i="256" s="1"/>
  <c r="R63" i="253"/>
  <c r="I144" i="255"/>
  <c r="B147" i="256" s="1"/>
  <c r="R42" i="253"/>
  <c r="I56" i="255"/>
  <c r="B59" i="256" s="1"/>
  <c r="R23" i="253"/>
  <c r="I223" i="255"/>
  <c r="B226" i="256" s="1"/>
  <c r="R56" i="253"/>
  <c r="I108" i="255"/>
  <c r="B111" i="256" s="1"/>
  <c r="R35" i="253"/>
  <c r="G135" i="253"/>
  <c r="C136" i="253" s="1"/>
  <c r="I262" i="255"/>
  <c r="B265" i="256" s="1"/>
  <c r="R70" i="253"/>
  <c r="I68" i="255"/>
  <c r="B71" i="256" s="1"/>
  <c r="R25" i="253"/>
  <c r="I93" i="255"/>
  <c r="B96" i="256" s="1"/>
  <c r="R30" i="253"/>
  <c r="S43" i="253" a="1"/>
  <c r="S45" i="253" a="1"/>
  <c r="S24" i="253" a="1"/>
  <c r="S18" i="253" a="1"/>
  <c r="S55" i="253" a="1"/>
  <c r="S71" i="253" a="1"/>
  <c r="S22" i="253" a="1"/>
  <c r="S20" i="253" a="1"/>
  <c r="S29" i="253" a="1"/>
  <c r="S36" i="253" a="1"/>
  <c r="S62" i="253" a="1"/>
  <c r="S76" i="253" a="1"/>
  <c r="S53" i="253" a="1"/>
  <c r="S34" i="253" a="1"/>
  <c r="S26" i="253" a="1"/>
  <c r="S48" i="253" a="1"/>
  <c r="S48" i="253" l="1"/>
  <c r="S53" i="253"/>
  <c r="S76" i="253"/>
  <c r="S62" i="253"/>
  <c r="S29" i="253"/>
  <c r="S34" i="253"/>
  <c r="S18" i="253"/>
  <c r="S71" i="253"/>
  <c r="S26" i="253"/>
  <c r="S20" i="253"/>
  <c r="S24" i="253"/>
  <c r="S43" i="253"/>
  <c r="S22" i="253"/>
  <c r="S55" i="253"/>
  <c r="S36" i="253"/>
  <c r="S45" i="253"/>
  <c r="C177" i="253"/>
  <c r="I339" i="255"/>
  <c r="B342" i="256" s="1"/>
  <c r="AB86" i="253" a="1"/>
  <c r="AB86" i="253" s="1"/>
  <c r="AA87" i="253"/>
  <c r="G136" i="253"/>
  <c r="C137" i="253" s="1"/>
  <c r="I272" i="255" l="1"/>
  <c r="B275" i="256" s="1"/>
  <c r="S72" i="253"/>
  <c r="I21" i="255"/>
  <c r="B24" i="256" s="1"/>
  <c r="S19" i="253"/>
  <c r="I224" i="255"/>
  <c r="B227" i="256" s="1"/>
  <c r="S56" i="253"/>
  <c r="I109" i="255"/>
  <c r="B112" i="256" s="1"/>
  <c r="S35" i="253"/>
  <c r="G137" i="253"/>
  <c r="C138" i="253" s="1"/>
  <c r="I124" i="255"/>
  <c r="B127" i="256" s="1"/>
  <c r="S37" i="253"/>
  <c r="I57" i="255"/>
  <c r="B60" i="256" s="1"/>
  <c r="S23" i="253"/>
  <c r="I94" i="255"/>
  <c r="B97" i="256" s="1"/>
  <c r="S30" i="253"/>
  <c r="I176" i="255"/>
  <c r="B179" i="256" s="1"/>
  <c r="S46" i="253"/>
  <c r="I340" i="255"/>
  <c r="B343" i="256" s="1"/>
  <c r="AB87" i="253"/>
  <c r="I154" i="255"/>
  <c r="B157" i="256" s="1"/>
  <c r="S44" i="253"/>
  <c r="I243" i="255"/>
  <c r="B246" i="256" s="1"/>
  <c r="S63" i="253"/>
  <c r="I69" i="255"/>
  <c r="B72" i="256" s="1"/>
  <c r="S25" i="253"/>
  <c r="I290" i="255"/>
  <c r="B293" i="256" s="1"/>
  <c r="S77" i="253"/>
  <c r="I41" i="255"/>
  <c r="B44" i="256" s="1"/>
  <c r="S21" i="253"/>
  <c r="I204" i="255"/>
  <c r="B207" i="256" s="1"/>
  <c r="S54" i="253"/>
  <c r="C178" i="253"/>
  <c r="I81" i="255"/>
  <c r="B84" i="256" s="1"/>
  <c r="S27" i="253"/>
  <c r="I189" i="255"/>
  <c r="B192" i="256" s="1"/>
  <c r="S49" i="253"/>
  <c r="T26" i="253" a="1"/>
  <c r="T22" i="253" a="1"/>
  <c r="T55" i="253" a="1"/>
  <c r="T29" i="253" a="1"/>
  <c r="T24" i="253" a="1"/>
  <c r="T43" i="253" a="1"/>
  <c r="T34" i="253" a="1"/>
  <c r="T62" i="253" a="1"/>
  <c r="T76" i="253" a="1"/>
  <c r="T48" i="253" a="1"/>
  <c r="T45" i="253" a="1"/>
  <c r="T36" i="253" a="1"/>
  <c r="T20" i="253" a="1"/>
  <c r="T71" i="253" a="1"/>
  <c r="T18" i="253" a="1"/>
  <c r="T53" i="253" a="1"/>
  <c r="T26" i="253" l="1"/>
  <c r="T20" i="253"/>
  <c r="T62" i="253"/>
  <c r="T22" i="253"/>
  <c r="T18" i="253"/>
  <c r="T36" i="253"/>
  <c r="T55" i="253"/>
  <c r="T34" i="253"/>
  <c r="T71" i="253"/>
  <c r="T45" i="253"/>
  <c r="T76" i="253"/>
  <c r="T43" i="253"/>
  <c r="T53" i="253"/>
  <c r="T29" i="253"/>
  <c r="T48" i="253"/>
  <c r="T24" i="253"/>
  <c r="C179" i="253"/>
  <c r="G138" i="253"/>
  <c r="C139" i="253" s="1"/>
  <c r="I70" i="255" l="1"/>
  <c r="B73" i="256" s="1"/>
  <c r="T25" i="253"/>
  <c r="I110" i="255"/>
  <c r="B113" i="256" s="1"/>
  <c r="T35" i="253"/>
  <c r="I95" i="255"/>
  <c r="B98" i="256" s="1"/>
  <c r="T30" i="253"/>
  <c r="I125" i="255"/>
  <c r="B128" i="256" s="1"/>
  <c r="T37" i="253"/>
  <c r="I190" i="255"/>
  <c r="B193" i="256" s="1"/>
  <c r="T49" i="253"/>
  <c r="I225" i="255"/>
  <c r="B228" i="256" s="1"/>
  <c r="T56" i="253"/>
  <c r="G139" i="253"/>
  <c r="C140" i="253" s="1"/>
  <c r="I205" i="255"/>
  <c r="B208" i="256" s="1"/>
  <c r="T54" i="253"/>
  <c r="I22" i="255"/>
  <c r="B25" i="256" s="1"/>
  <c r="T19" i="253"/>
  <c r="I155" i="255"/>
  <c r="B158" i="256" s="1"/>
  <c r="T44" i="253"/>
  <c r="I58" i="255"/>
  <c r="B61" i="256" s="1"/>
  <c r="T23" i="253"/>
  <c r="C180" i="253"/>
  <c r="I291" i="255"/>
  <c r="B294" i="256" s="1"/>
  <c r="T77" i="253"/>
  <c r="I244" i="255"/>
  <c r="B247" i="256" s="1"/>
  <c r="T63" i="253"/>
  <c r="I177" i="255"/>
  <c r="B180" i="256" s="1"/>
  <c r="T46" i="253"/>
  <c r="I42" i="255"/>
  <c r="B45" i="256" s="1"/>
  <c r="T21" i="253"/>
  <c r="I273" i="255"/>
  <c r="B276" i="256" s="1"/>
  <c r="T72" i="253"/>
  <c r="I82" i="255"/>
  <c r="B85" i="256" s="1"/>
  <c r="T27" i="253"/>
  <c r="U22" i="253" a="1"/>
  <c r="U45" i="253" a="1"/>
  <c r="U24" i="253" a="1"/>
  <c r="U20" i="253" a="1"/>
  <c r="U53" i="253" a="1"/>
  <c r="U62" i="253" a="1"/>
  <c r="U43" i="253" a="1"/>
  <c r="U29" i="253" a="1"/>
  <c r="U34" i="253" a="1"/>
  <c r="U18" i="253" a="1"/>
  <c r="U26" i="253" a="1"/>
  <c r="U36" i="253" a="1"/>
  <c r="U71" i="253" a="1"/>
  <c r="U55" i="253" a="1"/>
  <c r="U76" i="253" a="1"/>
  <c r="U48" i="253" a="1"/>
  <c r="U53" i="253" l="1"/>
  <c r="U48" i="253"/>
  <c r="U20" i="253"/>
  <c r="U76" i="253"/>
  <c r="U43" i="253"/>
  <c r="U34" i="253"/>
  <c r="U36" i="253"/>
  <c r="U45" i="253"/>
  <c r="U24" i="253"/>
  <c r="U26" i="253"/>
  <c r="U22" i="253"/>
  <c r="U55" i="253"/>
  <c r="U71" i="253"/>
  <c r="U62" i="253"/>
  <c r="U18" i="253"/>
  <c r="U29" i="253"/>
  <c r="C181" i="253"/>
  <c r="G140" i="253"/>
  <c r="C141" i="253" s="1"/>
  <c r="I96" i="255" l="1"/>
  <c r="B99" i="256" s="1"/>
  <c r="U30" i="253"/>
  <c r="I178" i="255"/>
  <c r="B181" i="256" s="1"/>
  <c r="U46" i="253"/>
  <c r="I23" i="255"/>
  <c r="B26" i="256" s="1"/>
  <c r="U19" i="253"/>
  <c r="I126" i="255"/>
  <c r="B129" i="256" s="1"/>
  <c r="U37" i="253"/>
  <c r="I245" i="255"/>
  <c r="B248" i="256" s="1"/>
  <c r="U63" i="253"/>
  <c r="I111" i="255"/>
  <c r="B114" i="256" s="1"/>
  <c r="U35" i="253"/>
  <c r="I274" i="255"/>
  <c r="B277" i="256" s="1"/>
  <c r="U72" i="253"/>
  <c r="I156" i="255"/>
  <c r="B159" i="256" s="1"/>
  <c r="U44" i="253"/>
  <c r="G141" i="253"/>
  <c r="C142" i="253" s="1"/>
  <c r="I226" i="255"/>
  <c r="B229" i="256" s="1"/>
  <c r="U56" i="253"/>
  <c r="I292" i="255"/>
  <c r="B295" i="256" s="1"/>
  <c r="U77" i="253"/>
  <c r="I59" i="255"/>
  <c r="B62" i="256" s="1"/>
  <c r="U23" i="253"/>
  <c r="I43" i="255"/>
  <c r="B46" i="256" s="1"/>
  <c r="U21" i="253"/>
  <c r="I83" i="255"/>
  <c r="B86" i="256" s="1"/>
  <c r="U27" i="253"/>
  <c r="I191" i="255"/>
  <c r="B194" i="256" s="1"/>
  <c r="U49" i="253"/>
  <c r="C182" i="253"/>
  <c r="I71" i="255"/>
  <c r="B74" i="256" s="1"/>
  <c r="U25" i="253"/>
  <c r="I206" i="255"/>
  <c r="B209" i="256" s="1"/>
  <c r="U54" i="253"/>
  <c r="V45" i="253" a="1"/>
  <c r="V29" i="253" a="1"/>
  <c r="V55" i="253" a="1"/>
  <c r="V62" i="253" a="1"/>
  <c r="V53" i="253" a="1"/>
  <c r="V71" i="253" a="1"/>
  <c r="V20" i="253" a="1"/>
  <c r="V43" i="253" a="1"/>
  <c r="V34" i="253" a="1"/>
  <c r="V76" i="253" a="1"/>
  <c r="V26" i="253" a="1"/>
  <c r="V18" i="253" a="1"/>
  <c r="V36" i="253" a="1"/>
  <c r="V48" i="253" a="1"/>
  <c r="V53" i="253" l="1"/>
  <c r="V36" i="253"/>
  <c r="V18" i="253"/>
  <c r="V45" i="253"/>
  <c r="V76" i="253"/>
  <c r="V43" i="253"/>
  <c r="V20" i="253"/>
  <c r="V62" i="253"/>
  <c r="V29" i="253"/>
  <c r="V26" i="253"/>
  <c r="V34" i="253"/>
  <c r="V48" i="253"/>
  <c r="V55" i="253"/>
  <c r="V71" i="253"/>
  <c r="G142" i="253"/>
  <c r="C143" i="253" s="1"/>
  <c r="C183" i="253"/>
  <c r="G143" i="253" l="1"/>
  <c r="C144" i="253" s="1"/>
  <c r="I275" i="255"/>
  <c r="B278" i="256" s="1"/>
  <c r="V72" i="253"/>
  <c r="I157" i="255"/>
  <c r="B160" i="256" s="1"/>
  <c r="V44" i="253"/>
  <c r="I227" i="255"/>
  <c r="B230" i="256" s="1"/>
  <c r="V56" i="253"/>
  <c r="I293" i="255"/>
  <c r="B296" i="256" s="1"/>
  <c r="V77" i="253"/>
  <c r="I246" i="255"/>
  <c r="B249" i="256" s="1"/>
  <c r="V63" i="253"/>
  <c r="I44" i="255"/>
  <c r="B47" i="256" s="1"/>
  <c r="V21" i="253"/>
  <c r="I192" i="255"/>
  <c r="B195" i="256" s="1"/>
  <c r="V49" i="253"/>
  <c r="I179" i="255"/>
  <c r="B182" i="256" s="1"/>
  <c r="V46" i="253"/>
  <c r="I112" i="255"/>
  <c r="B115" i="256" s="1"/>
  <c r="V35" i="253"/>
  <c r="I24" i="255"/>
  <c r="B27" i="256" s="1"/>
  <c r="V19" i="253"/>
  <c r="C184" i="253"/>
  <c r="I84" i="255"/>
  <c r="B87" i="256" s="1"/>
  <c r="V27" i="253"/>
  <c r="I127" i="255"/>
  <c r="B130" i="256" s="1"/>
  <c r="V37" i="253"/>
  <c r="I97" i="255"/>
  <c r="B100" i="256" s="1"/>
  <c r="V30" i="253"/>
  <c r="I207" i="255"/>
  <c r="B210" i="256" s="1"/>
  <c r="V54" i="253"/>
  <c r="W20" i="253" a="1"/>
  <c r="W62" i="253" a="1"/>
  <c r="W71" i="253" a="1"/>
  <c r="W76" i="253" a="1"/>
  <c r="W43" i="253" a="1"/>
  <c r="W34" i="253" a="1"/>
  <c r="W55" i="253" a="1"/>
  <c r="W53" i="253" a="1"/>
  <c r="W45" i="253" a="1"/>
  <c r="W18" i="253" a="1"/>
  <c r="W48" i="253" a="1"/>
  <c r="W36" i="253" a="1"/>
  <c r="W29" i="253" a="1"/>
  <c r="W48" i="253" l="1"/>
  <c r="W43" i="253"/>
  <c r="W18" i="253"/>
  <c r="W62" i="253"/>
  <c r="W29" i="253"/>
  <c r="W53" i="253"/>
  <c r="W34" i="253"/>
  <c r="W76" i="253"/>
  <c r="W20" i="253"/>
  <c r="W71" i="253"/>
  <c r="W36" i="253"/>
  <c r="W55" i="253"/>
  <c r="W45" i="253"/>
  <c r="W46" i="253" s="1"/>
  <c r="C185" i="253"/>
  <c r="G144" i="253"/>
  <c r="P120" i="253" s="1"/>
  <c r="I113" i="255" l="1"/>
  <c r="B116" i="256" s="1"/>
  <c r="W35" i="253"/>
  <c r="I294" i="255"/>
  <c r="B297" i="256" s="1"/>
  <c r="W77" i="253"/>
  <c r="I98" i="255"/>
  <c r="B101" i="256" s="1"/>
  <c r="W30" i="253"/>
  <c r="I208" i="255"/>
  <c r="B211" i="256" s="1"/>
  <c r="W54" i="253"/>
  <c r="I228" i="255"/>
  <c r="B231" i="256" s="1"/>
  <c r="W56" i="253"/>
  <c r="I247" i="255"/>
  <c r="B250" i="256" s="1"/>
  <c r="W63" i="253"/>
  <c r="I128" i="255"/>
  <c r="B131" i="256" s="1"/>
  <c r="W37" i="253"/>
  <c r="I25" i="255"/>
  <c r="B28" i="256" s="1"/>
  <c r="W19" i="253"/>
  <c r="I276" i="255"/>
  <c r="B279" i="256" s="1"/>
  <c r="W72" i="253"/>
  <c r="I158" i="255"/>
  <c r="B161" i="256" s="1"/>
  <c r="W44" i="253"/>
  <c r="C186" i="253"/>
  <c r="T120" i="253"/>
  <c r="P121" i="253" s="1"/>
  <c r="I45" i="255"/>
  <c r="B48" i="256" s="1"/>
  <c r="W21" i="253"/>
  <c r="I193" i="255"/>
  <c r="B196" i="256" s="1"/>
  <c r="W49" i="253"/>
  <c r="X29" i="253" a="1"/>
  <c r="X48" i="253" a="1"/>
  <c r="X53" i="253" a="1"/>
  <c r="X20" i="253" a="1"/>
  <c r="X71" i="253" a="1"/>
  <c r="X18" i="253" a="1"/>
  <c r="X62" i="253" a="1"/>
  <c r="X43" i="253" a="1"/>
  <c r="X36" i="253" a="1"/>
  <c r="X76" i="253" a="1"/>
  <c r="X34" i="253" a="1"/>
  <c r="X20" i="253" l="1"/>
  <c r="X43" i="253"/>
  <c r="X62" i="253"/>
  <c r="X18" i="253"/>
  <c r="X71" i="253"/>
  <c r="X76" i="253"/>
  <c r="X36" i="253"/>
  <c r="X53" i="253"/>
  <c r="X34" i="253"/>
  <c r="X48" i="253"/>
  <c r="X29" i="253"/>
  <c r="T121" i="253"/>
  <c r="P122" i="253" s="1"/>
  <c r="C187" i="253"/>
  <c r="C188" i="253" l="1"/>
  <c r="I209" i="255"/>
  <c r="B212" i="256" s="1"/>
  <c r="X54" i="253"/>
  <c r="I129" i="255"/>
  <c r="B132" i="256" s="1"/>
  <c r="I135" i="255"/>
  <c r="B138" i="256" s="1"/>
  <c r="X37" i="253"/>
  <c r="I295" i="255"/>
  <c r="B298" i="256" s="1"/>
  <c r="X77" i="253"/>
  <c r="T122" i="253"/>
  <c r="P123" i="253" s="1"/>
  <c r="I277" i="255"/>
  <c r="B280" i="256" s="1"/>
  <c r="X72" i="253"/>
  <c r="I26" i="255"/>
  <c r="B29" i="256" s="1"/>
  <c r="X19" i="253"/>
  <c r="I99" i="255"/>
  <c r="B102" i="256" s="1"/>
  <c r="X30" i="253"/>
  <c r="I248" i="255"/>
  <c r="B251" i="256" s="1"/>
  <c r="X63" i="253"/>
  <c r="I194" i="255"/>
  <c r="B197" i="256" s="1"/>
  <c r="X49" i="253"/>
  <c r="I159" i="255"/>
  <c r="B162" i="256" s="1"/>
  <c r="X44" i="253"/>
  <c r="I114" i="255"/>
  <c r="B117" i="256" s="1"/>
  <c r="X35" i="253"/>
  <c r="I46" i="255"/>
  <c r="B49" i="256" s="1"/>
  <c r="X21" i="253"/>
  <c r="Y20" i="253" a="1"/>
  <c r="Y62" i="253" a="1"/>
  <c r="Y43" i="253" a="1"/>
  <c r="Y71" i="253" a="1"/>
  <c r="Y36" i="253" a="1"/>
  <c r="Y18" i="253" a="1"/>
  <c r="Y53" i="253" a="1"/>
  <c r="Y76" i="253" a="1"/>
  <c r="Y43" i="253" l="1"/>
  <c r="Y20" i="253"/>
  <c r="Y18" i="253"/>
  <c r="Y62" i="253"/>
  <c r="Y76" i="253"/>
  <c r="Y53" i="253"/>
  <c r="Y71" i="253"/>
  <c r="Y36" i="253"/>
  <c r="T123" i="253"/>
  <c r="P124" i="253" s="1"/>
  <c r="C189" i="253"/>
  <c r="I130" i="255" l="1"/>
  <c r="B133" i="256" s="1"/>
  <c r="Y37" i="253"/>
  <c r="I278" i="255"/>
  <c r="B281" i="256" s="1"/>
  <c r="Y72" i="253"/>
  <c r="I210" i="255"/>
  <c r="B213" i="256" s="1"/>
  <c r="Y54" i="253"/>
  <c r="I296" i="255"/>
  <c r="B299" i="256" s="1"/>
  <c r="Y77" i="253"/>
  <c r="C190" i="253"/>
  <c r="I249" i="255"/>
  <c r="B252" i="256" s="1"/>
  <c r="Y63" i="253"/>
  <c r="I27" i="255"/>
  <c r="B30" i="256" s="1"/>
  <c r="Y19" i="253"/>
  <c r="I47" i="255"/>
  <c r="B50" i="256" s="1"/>
  <c r="Y21" i="253"/>
  <c r="T124" i="253"/>
  <c r="P125" i="253" s="1"/>
  <c r="I160" i="255"/>
  <c r="B163" i="256" s="1"/>
  <c r="Y44" i="253"/>
  <c r="Z76" i="253" a="1"/>
  <c r="Z62" i="253" a="1"/>
  <c r="Z18" i="253" a="1"/>
  <c r="Z71" i="253" a="1"/>
  <c r="Z43" i="253" a="1"/>
  <c r="Z53" i="253" a="1"/>
  <c r="Z36" i="253" a="1"/>
  <c r="Z53" i="253" l="1"/>
  <c r="Z43" i="253"/>
  <c r="Z71" i="253"/>
  <c r="Z76" i="253"/>
  <c r="Z18" i="253"/>
  <c r="Z36" i="253"/>
  <c r="Z62" i="253"/>
  <c r="C191" i="253"/>
  <c r="T125" i="253"/>
  <c r="P126" i="253" s="1"/>
  <c r="I250" i="255" l="1"/>
  <c r="B253" i="256" s="1"/>
  <c r="Z63" i="253"/>
  <c r="I131" i="255"/>
  <c r="B134" i="256" s="1"/>
  <c r="Z37" i="253"/>
  <c r="I28" i="255"/>
  <c r="B31" i="256" s="1"/>
  <c r="Z19" i="253"/>
  <c r="T126" i="253"/>
  <c r="P127" i="253" s="1"/>
  <c r="I297" i="255"/>
  <c r="B300" i="256" s="1"/>
  <c r="Z77" i="253"/>
  <c r="I279" i="255"/>
  <c r="B282" i="256" s="1"/>
  <c r="Z72" i="253"/>
  <c r="I161" i="255"/>
  <c r="B164" i="256" s="1"/>
  <c r="Z44" i="253"/>
  <c r="C192" i="253"/>
  <c r="I211" i="255"/>
  <c r="B214" i="256" s="1"/>
  <c r="Z54" i="253"/>
  <c r="AA43" i="253" a="1"/>
  <c r="AA71" i="253" a="1"/>
  <c r="AA62" i="253" a="1"/>
  <c r="AA53" i="253" a="1"/>
  <c r="AA18" i="253" a="1"/>
  <c r="AA36" i="253" a="1"/>
  <c r="AA53" i="253" l="1"/>
  <c r="AA71" i="253"/>
  <c r="AA36" i="253"/>
  <c r="AA62" i="253"/>
  <c r="AA43" i="253"/>
  <c r="AA18" i="253"/>
  <c r="C193" i="253"/>
  <c r="T127" i="253"/>
  <c r="P128" i="253" s="1"/>
  <c r="T128" i="253" l="1"/>
  <c r="P129" i="253" s="1"/>
  <c r="C194" i="253"/>
  <c r="I29" i="255"/>
  <c r="B32" i="256" s="1"/>
  <c r="AA19" i="253"/>
  <c r="I162" i="255"/>
  <c r="B165" i="256" s="1"/>
  <c r="AA44" i="253"/>
  <c r="I251" i="255"/>
  <c r="B254" i="256" s="1"/>
  <c r="AA63" i="253"/>
  <c r="I132" i="255"/>
  <c r="B135" i="256" s="1"/>
  <c r="AA37" i="253"/>
  <c r="I280" i="255"/>
  <c r="B283" i="256" s="1"/>
  <c r="AA72" i="253"/>
  <c r="I212" i="255"/>
  <c r="B215" i="256" s="1"/>
  <c r="AA54" i="253"/>
  <c r="AB43" i="253" a="1"/>
  <c r="AB62" i="253" a="1"/>
  <c r="AB53" i="253" a="1"/>
  <c r="AB36" i="253" a="1"/>
  <c r="AB18" i="253" a="1"/>
  <c r="AB43" i="253" l="1"/>
  <c r="AB53" i="253"/>
  <c r="AB62" i="253"/>
  <c r="AB18" i="253"/>
  <c r="AB36" i="253"/>
  <c r="C195" i="253"/>
  <c r="T129" i="253"/>
  <c r="P130" i="253" s="1"/>
  <c r="T130" i="253" l="1"/>
  <c r="P131" i="253" s="1"/>
  <c r="I133" i="255"/>
  <c r="B136" i="256" s="1"/>
  <c r="AB37" i="253"/>
  <c r="I30" i="255"/>
  <c r="B33" i="256" s="1"/>
  <c r="AB19" i="253"/>
  <c r="C196" i="253"/>
  <c r="I252" i="255"/>
  <c r="B255" i="256" s="1"/>
  <c r="AB63" i="253"/>
  <c r="I213" i="255"/>
  <c r="B216" i="256" s="1"/>
  <c r="AB54" i="253"/>
  <c r="I163" i="255"/>
  <c r="B166" i="256" s="1"/>
  <c r="AB44" i="253"/>
  <c r="AC62" i="253" a="1"/>
  <c r="AC18" i="253" a="1"/>
  <c r="AC53" i="253" a="1"/>
  <c r="AC36" i="253" a="1"/>
  <c r="AC43" i="253" a="1"/>
  <c r="AC62" i="253" l="1"/>
  <c r="AC43" i="253"/>
  <c r="AC36" i="253"/>
  <c r="AC53" i="253"/>
  <c r="AC18" i="253"/>
  <c r="C197" i="253"/>
  <c r="T131" i="253"/>
  <c r="P132" i="253" s="1"/>
  <c r="T132" i="253" l="1"/>
  <c r="P133" i="253" s="1"/>
  <c r="C198" i="253"/>
  <c r="I31" i="255"/>
  <c r="B34" i="256" s="1"/>
  <c r="AC19" i="253"/>
  <c r="I214" i="255"/>
  <c r="B217" i="256" s="1"/>
  <c r="AC54" i="253"/>
  <c r="I134" i="255"/>
  <c r="B137" i="256" s="1"/>
  <c r="AC37" i="253"/>
  <c r="I164" i="255"/>
  <c r="B167" i="256" s="1"/>
  <c r="AC44" i="253"/>
  <c r="I253" i="255"/>
  <c r="B256" i="256" s="1"/>
  <c r="AC63" i="253"/>
  <c r="AD43" i="253" a="1"/>
  <c r="AD43" i="253" l="1"/>
  <c r="C199" i="253"/>
  <c r="T133" i="253"/>
  <c r="P134" i="253" s="1"/>
  <c r="C200" i="253" l="1"/>
  <c r="T134" i="253"/>
  <c r="P135" i="253" s="1"/>
  <c r="I165" i="255"/>
  <c r="B168" i="256" s="1"/>
  <c r="AD44" i="253"/>
  <c r="AE43" i="253" a="1"/>
  <c r="AE43" i="253" l="1"/>
  <c r="T135" i="253"/>
  <c r="P136" i="253" s="1"/>
  <c r="C201" i="253"/>
  <c r="I166" i="255" l="1"/>
  <c r="B169" i="256" s="1"/>
  <c r="AE44" i="253"/>
  <c r="F173" i="253"/>
  <c r="K138" i="253"/>
  <c r="F174" i="253"/>
  <c r="F186" i="253"/>
  <c r="K141" i="253"/>
  <c r="F165" i="253"/>
  <c r="F188" i="253"/>
  <c r="F164" i="253"/>
  <c r="F193" i="253"/>
  <c r="W129" i="253"/>
  <c r="K124" i="253"/>
  <c r="F187" i="253"/>
  <c r="F182" i="253"/>
  <c r="W128" i="253"/>
  <c r="K133" i="253"/>
  <c r="K144" i="253"/>
  <c r="W122" i="253"/>
  <c r="W121" i="253"/>
  <c r="W120" i="253"/>
  <c r="W132" i="253"/>
  <c r="F166" i="253"/>
  <c r="K125" i="253"/>
  <c r="F184" i="253"/>
  <c r="F172" i="253"/>
  <c r="W130" i="253"/>
  <c r="F197" i="253"/>
  <c r="F185" i="253"/>
  <c r="K122" i="253"/>
  <c r="F196" i="253"/>
  <c r="F198" i="253"/>
  <c r="K143" i="253"/>
  <c r="K137" i="253"/>
  <c r="F163" i="253"/>
  <c r="F194" i="253"/>
  <c r="F167" i="253"/>
  <c r="K136" i="253"/>
  <c r="F195" i="253"/>
  <c r="F160" i="253"/>
  <c r="F183" i="253"/>
  <c r="W127" i="253"/>
  <c r="K140" i="253"/>
  <c r="K129" i="253"/>
  <c r="F176" i="253"/>
  <c r="F169" i="253"/>
  <c r="F199" i="253"/>
  <c r="F179" i="253"/>
  <c r="W134" i="253"/>
  <c r="K128" i="253"/>
  <c r="F170" i="253"/>
  <c r="F181" i="253"/>
  <c r="F162" i="253"/>
  <c r="F161" i="253"/>
  <c r="W133" i="253"/>
  <c r="F192" i="253"/>
  <c r="F171" i="253"/>
  <c r="F175" i="253"/>
  <c r="F168" i="253"/>
  <c r="K134" i="253"/>
  <c r="K131" i="253"/>
  <c r="F180" i="253"/>
  <c r="F178" i="253"/>
  <c r="K127" i="253"/>
  <c r="K142" i="253"/>
  <c r="F177" i="253"/>
  <c r="W131" i="253"/>
  <c r="K132" i="253"/>
  <c r="K126" i="253"/>
  <c r="W135" i="253"/>
  <c r="C202" i="253"/>
  <c r="F201" i="253"/>
  <c r="T136" i="253"/>
  <c r="P137" i="253" s="1"/>
  <c r="W136" i="253" l="1"/>
  <c r="T137" i="253"/>
  <c r="P138" i="253" s="1"/>
  <c r="F189" i="253"/>
  <c r="W125" i="253"/>
  <c r="W124" i="253"/>
  <c r="W123" i="253"/>
  <c r="W126" i="253"/>
  <c r="K121" i="253"/>
  <c r="K139" i="253"/>
  <c r="K135" i="253"/>
  <c r="K120" i="253"/>
  <c r="F191" i="253"/>
  <c r="K130" i="253"/>
  <c r="F190" i="253"/>
  <c r="K123" i="253"/>
  <c r="F200" i="253"/>
  <c r="F202" i="253"/>
  <c r="C203" i="253"/>
  <c r="C204" i="253" l="1"/>
  <c r="F203" i="253"/>
  <c r="T138" i="253"/>
  <c r="P139" i="253" s="1"/>
  <c r="W137" i="253"/>
  <c r="T139" i="253" l="1"/>
  <c r="P140" i="253" s="1"/>
  <c r="W138" i="253"/>
  <c r="C205" i="253"/>
  <c r="F204" i="253"/>
  <c r="C206" i="253" l="1"/>
  <c r="F205" i="253"/>
  <c r="W139" i="253"/>
  <c r="T140" i="253"/>
  <c r="P141" i="253" s="1"/>
  <c r="T141" i="253" l="1"/>
  <c r="P142" i="253" s="1"/>
  <c r="W140" i="253"/>
  <c r="F206" i="253"/>
  <c r="C207" i="253"/>
  <c r="F207" i="253" l="1"/>
  <c r="C208" i="253"/>
  <c r="T142" i="253"/>
  <c r="P143" i="253" s="1"/>
  <c r="W141" i="253"/>
  <c r="W142" i="253" l="1"/>
  <c r="T143" i="253"/>
  <c r="P144" i="253" s="1"/>
  <c r="F208" i="253"/>
  <c r="C209" i="253"/>
  <c r="W143" i="253" l="1"/>
  <c r="C210" i="253"/>
  <c r="F209" i="253"/>
  <c r="T144" i="253"/>
  <c r="AB120" i="253" s="1"/>
  <c r="C211" i="253" l="1"/>
  <c r="F210" i="253"/>
  <c r="AF120" i="253"/>
  <c r="AB121" i="253" s="1"/>
  <c r="W144" i="253"/>
  <c r="AI120" i="253" l="1"/>
  <c r="AF121" i="253"/>
  <c r="AB122" i="253" s="1"/>
  <c r="F211" i="253"/>
  <c r="C212" i="253"/>
  <c r="AI121" i="253" l="1"/>
  <c r="C213" i="253"/>
  <c r="F212" i="253"/>
  <c r="AF122" i="253"/>
  <c r="AB123" i="253" s="1"/>
  <c r="AI122" i="253" l="1"/>
  <c r="C214" i="253"/>
  <c r="F213" i="253"/>
  <c r="AF123" i="253"/>
  <c r="AB124" i="253" s="1"/>
  <c r="AI123" i="253" l="1"/>
  <c r="C215" i="253"/>
  <c r="F214" i="253"/>
  <c r="AF124" i="253"/>
  <c r="AB125" i="253" s="1"/>
  <c r="AI124" i="253" l="1"/>
  <c r="AF125" i="253"/>
  <c r="AB126" i="253" s="1"/>
  <c r="C216" i="253"/>
  <c r="F215" i="253"/>
  <c r="C217" i="253" l="1"/>
  <c r="F216" i="253"/>
  <c r="AF126" i="253"/>
  <c r="AB127" i="253" s="1"/>
  <c r="AI125" i="253"/>
  <c r="AF127" i="253" l="1"/>
  <c r="AB128" i="253" s="1"/>
  <c r="AI126" i="253"/>
  <c r="F217" i="253"/>
  <c r="C218" i="253"/>
  <c r="C219" i="253" l="1"/>
  <c r="F218" i="253"/>
  <c r="AF128" i="253"/>
  <c r="AB129" i="253" s="1"/>
  <c r="AI127" i="253"/>
  <c r="F219" i="253" l="1"/>
  <c r="C220" i="253"/>
  <c r="AI128" i="253"/>
  <c r="AF129" i="253"/>
  <c r="AB130" i="253" s="1"/>
  <c r="C221" i="253" l="1"/>
  <c r="F220" i="253"/>
  <c r="AF130" i="253"/>
  <c r="AB131" i="253" s="1"/>
  <c r="AI129" i="253"/>
  <c r="AI130" i="253" l="1"/>
  <c r="AF131" i="253"/>
  <c r="AB132" i="253" s="1"/>
  <c r="C222" i="253"/>
  <c r="F221" i="253"/>
  <c r="C223" i="253" l="1"/>
  <c r="F222" i="253"/>
  <c r="AF132" i="253"/>
  <c r="AB133" i="253" s="1"/>
  <c r="AI131" i="253"/>
  <c r="AF133" i="253" l="1"/>
  <c r="AB134" i="253" s="1"/>
  <c r="AI132" i="253"/>
  <c r="C224" i="253"/>
  <c r="F223" i="253"/>
  <c r="AF134" i="253" l="1"/>
  <c r="AB135" i="253" s="1"/>
  <c r="C225" i="253"/>
  <c r="F224" i="253"/>
  <c r="AI133" i="253"/>
  <c r="AI134" i="253" l="1"/>
  <c r="AF135" i="253"/>
  <c r="AB136" i="253" s="1"/>
  <c r="F225" i="253"/>
  <c r="C226" i="253"/>
  <c r="C227" i="253" l="1"/>
  <c r="F226" i="253"/>
  <c r="AF136" i="253"/>
  <c r="AB137" i="253" s="1"/>
  <c r="AI135" i="253"/>
  <c r="AI136" i="253" l="1"/>
  <c r="AF137" i="253"/>
  <c r="AB138" i="253" s="1"/>
  <c r="F227" i="253"/>
  <c r="C228" i="253"/>
  <c r="AI137" i="253" l="1"/>
  <c r="C229" i="253"/>
  <c r="F228" i="253"/>
  <c r="AF138" i="253"/>
  <c r="AB139" i="253" s="1"/>
  <c r="AI138" i="253" l="1"/>
  <c r="C230" i="253"/>
  <c r="F229" i="253"/>
  <c r="AF139" i="253"/>
  <c r="AB140" i="253" s="1"/>
  <c r="AF140" i="253" l="1"/>
  <c r="AB141" i="253" s="1"/>
  <c r="AI139" i="253"/>
  <c r="C231" i="253"/>
  <c r="F230" i="253"/>
  <c r="C232" i="253" l="1"/>
  <c r="F231" i="253"/>
  <c r="AF141" i="253"/>
  <c r="AB142" i="253" s="1"/>
  <c r="AI140" i="253"/>
  <c r="AF142" i="253" l="1"/>
  <c r="AB143" i="253" s="1"/>
  <c r="AI141" i="253"/>
  <c r="C233" i="253"/>
  <c r="F232" i="253"/>
  <c r="AI142" i="253" l="1"/>
  <c r="F233" i="253"/>
  <c r="C234" i="253"/>
  <c r="AF143" i="253"/>
  <c r="AB144" i="253" s="1"/>
  <c r="AI143" i="253" l="1"/>
  <c r="AF144" i="253"/>
  <c r="AI144" i="253" s="1"/>
  <c r="C235" i="253"/>
  <c r="F234" i="253"/>
  <c r="F235" i="253" l="1"/>
  <c r="C236" i="253"/>
  <c r="C237" i="253" l="1"/>
  <c r="F236" i="253"/>
  <c r="C238" i="253" l="1"/>
  <c r="F237" i="253"/>
  <c r="C239" i="253" l="1"/>
  <c r="F238" i="253"/>
  <c r="C240" i="253" l="1"/>
  <c r="F239" i="253"/>
  <c r="C241" i="253" l="1"/>
  <c r="F240" i="253"/>
  <c r="F241" i="253" l="1"/>
  <c r="C242" i="253"/>
  <c r="C243" i="253" l="1"/>
  <c r="F242" i="253"/>
  <c r="F243" i="253" l="1"/>
  <c r="C244" i="253"/>
  <c r="C245" i="253" l="1"/>
  <c r="F244" i="253"/>
  <c r="C246" i="253" l="1"/>
  <c r="F245" i="253"/>
  <c r="C247" i="253" l="1"/>
  <c r="F246" i="253"/>
  <c r="C248" i="253" l="1"/>
  <c r="F247" i="253"/>
  <c r="C249" i="253" l="1"/>
  <c r="F248" i="253"/>
  <c r="F249" i="253" l="1"/>
  <c r="C250" i="253"/>
  <c r="C251" i="253" l="1"/>
  <c r="F250" i="253"/>
  <c r="F251" i="253" l="1"/>
  <c r="C252" i="253"/>
  <c r="F252" i="253" l="1"/>
  <c r="C253" i="253"/>
  <c r="F253" i="253" l="1"/>
  <c r="C254" i="253"/>
  <c r="F254" i="253" l="1"/>
  <c r="C255" i="253"/>
  <c r="C256" i="253" l="1"/>
  <c r="F255" i="253"/>
  <c r="C257" i="253" l="1"/>
  <c r="F256" i="253"/>
  <c r="F257" i="253" l="1"/>
  <c r="C258" i="253"/>
  <c r="F258" i="253" l="1"/>
  <c r="C259" i="253"/>
  <c r="F259" i="253" l="1"/>
  <c r="K160" i="253"/>
  <c r="K161" i="253" l="1"/>
  <c r="N160" i="253"/>
  <c r="N161" i="253" l="1"/>
  <c r="K162" i="253"/>
  <c r="K163" i="253" l="1"/>
  <c r="N162" i="253"/>
  <c r="K164" i="253" l="1"/>
  <c r="N163" i="253"/>
  <c r="K165" i="253" l="1"/>
  <c r="N164" i="253"/>
  <c r="N165" i="253" l="1"/>
  <c r="K166" i="253"/>
  <c r="K167" i="253" l="1"/>
  <c r="N166" i="253"/>
  <c r="K168" i="253" l="1"/>
  <c r="N167" i="253"/>
  <c r="K169" i="253" l="1"/>
  <c r="N168" i="253"/>
  <c r="N169" i="253" l="1"/>
  <c r="K170" i="253"/>
  <c r="K171" i="253" l="1"/>
  <c r="N170" i="253"/>
  <c r="K172" i="253" l="1"/>
  <c r="N171" i="253"/>
  <c r="K173" i="253" l="1"/>
  <c r="N172" i="253"/>
  <c r="N173" i="253" l="1"/>
  <c r="K174" i="253"/>
  <c r="K175" i="253" l="1"/>
  <c r="N174" i="253"/>
  <c r="K176" i="253" l="1"/>
  <c r="N175" i="253"/>
  <c r="K177" i="253" l="1"/>
  <c r="N176" i="253"/>
  <c r="N177" i="253" l="1"/>
  <c r="K178" i="253"/>
  <c r="K179" i="253" l="1"/>
  <c r="N178" i="253"/>
  <c r="K180" i="253" l="1"/>
  <c r="N179" i="253"/>
  <c r="K181" i="253" l="1"/>
  <c r="N180" i="253"/>
  <c r="N181" i="253" l="1"/>
  <c r="K182" i="253"/>
  <c r="K183" i="253" l="1"/>
  <c r="N182" i="253"/>
  <c r="K184" i="253" l="1"/>
  <c r="N183" i="253"/>
  <c r="K185" i="253" l="1"/>
  <c r="N184" i="253"/>
  <c r="N185" i="253" l="1"/>
  <c r="K186" i="253"/>
  <c r="K187" i="253" l="1"/>
  <c r="N186" i="253"/>
  <c r="K188" i="253" l="1"/>
  <c r="N187" i="253"/>
  <c r="K189" i="253" l="1"/>
  <c r="N188" i="253"/>
  <c r="N189" i="253" l="1"/>
  <c r="K190" i="253"/>
  <c r="K191" i="253" l="1"/>
  <c r="N190" i="253"/>
  <c r="K192" i="253" l="1"/>
  <c r="N191" i="253"/>
  <c r="K193" i="253" l="1"/>
  <c r="N192" i="253"/>
  <c r="N193" i="253" l="1"/>
  <c r="K194" i="253"/>
  <c r="K195" i="253" l="1"/>
  <c r="N194" i="253"/>
  <c r="K196" i="253" l="1"/>
  <c r="N195" i="253"/>
  <c r="K197" i="253" l="1"/>
  <c r="N196" i="253"/>
  <c r="N197" i="253" l="1"/>
  <c r="K198" i="253"/>
  <c r="K199" i="253" l="1"/>
  <c r="N198" i="253"/>
  <c r="K200" i="253" l="1"/>
  <c r="N199" i="253"/>
  <c r="K201" i="253" l="1"/>
  <c r="N200" i="253"/>
  <c r="N201" i="253" l="1"/>
  <c r="K202" i="253"/>
  <c r="K203" i="253" l="1"/>
  <c r="N202" i="253"/>
  <c r="K204" i="253" l="1"/>
  <c r="N203" i="253"/>
  <c r="K205" i="253" l="1"/>
  <c r="N204" i="253"/>
  <c r="N205" i="253" l="1"/>
  <c r="K206" i="253"/>
  <c r="K207" i="253" l="1"/>
  <c r="N206" i="253"/>
  <c r="N207" i="253" l="1"/>
  <c r="K208" i="253"/>
  <c r="K209" i="253" l="1"/>
  <c r="N208" i="253"/>
  <c r="K210" i="253" l="1"/>
  <c r="N209" i="253"/>
  <c r="K211" i="253" l="1"/>
  <c r="N210" i="253"/>
  <c r="K212" i="253" l="1"/>
  <c r="N211" i="253"/>
  <c r="N212" i="253" l="1"/>
  <c r="K213" i="253"/>
  <c r="K214" i="253" l="1"/>
  <c r="N213" i="253"/>
  <c r="N214" i="253" l="1"/>
  <c r="K215" i="253"/>
  <c r="K216" i="253" l="1"/>
  <c r="N215" i="253"/>
  <c r="K217" i="253" l="1"/>
  <c r="N216" i="253"/>
  <c r="K218" i="253" l="1"/>
  <c r="N217" i="253"/>
  <c r="K219" i="253" l="1"/>
  <c r="N218" i="253"/>
  <c r="K220" i="253" l="1"/>
  <c r="N219" i="253"/>
  <c r="N220" i="253" l="1"/>
  <c r="K221" i="253"/>
  <c r="K222" i="253" l="1"/>
  <c r="N221" i="253"/>
  <c r="N222" i="253" l="1"/>
  <c r="K223" i="253"/>
  <c r="K224" i="253" l="1"/>
  <c r="N223" i="253"/>
  <c r="K225" i="253" l="1"/>
  <c r="N224" i="253"/>
  <c r="K226" i="253" l="1"/>
  <c r="N225" i="253"/>
  <c r="K227" i="253" l="1"/>
  <c r="N226" i="253"/>
  <c r="K228" i="253" l="1"/>
  <c r="N227" i="253"/>
  <c r="N228" i="253" l="1"/>
  <c r="K229" i="253"/>
  <c r="K230" i="253" l="1"/>
  <c r="N229" i="253"/>
  <c r="N230" i="253" l="1"/>
  <c r="K231" i="253"/>
  <c r="K232" i="253" l="1"/>
  <c r="N231" i="253"/>
  <c r="K233" i="253" l="1"/>
  <c r="N232" i="253"/>
  <c r="K234" i="253" l="1"/>
  <c r="N233" i="253"/>
  <c r="K235" i="253" l="1"/>
  <c r="N234" i="253"/>
  <c r="K236" i="253" l="1"/>
  <c r="N235" i="253"/>
  <c r="N236" i="253" l="1"/>
  <c r="K237" i="253"/>
  <c r="K238" i="253" l="1"/>
  <c r="N237" i="253"/>
  <c r="N238" i="253" l="1"/>
  <c r="K239" i="253"/>
  <c r="K240" i="253" l="1"/>
  <c r="N239" i="253"/>
  <c r="K241" i="253" l="1"/>
  <c r="N240" i="253"/>
  <c r="K242" i="253" l="1"/>
  <c r="N241" i="253"/>
  <c r="K243" i="253" l="1"/>
  <c r="N242" i="253"/>
  <c r="K244" i="253" l="1"/>
  <c r="N243" i="253"/>
  <c r="N244" i="253" l="1"/>
  <c r="K245" i="253"/>
  <c r="K246" i="253" l="1"/>
  <c r="N245" i="253"/>
  <c r="N246" i="253" l="1"/>
  <c r="K247" i="253"/>
  <c r="K248" i="253" l="1"/>
  <c r="N247" i="253"/>
  <c r="K249" i="253" l="1"/>
  <c r="N248" i="253"/>
  <c r="K250" i="253" l="1"/>
  <c r="N249" i="253"/>
  <c r="K251" i="253" l="1"/>
  <c r="N250" i="253"/>
  <c r="N251" i="253" l="1"/>
  <c r="K252" i="253"/>
  <c r="N252" i="253" l="1"/>
  <c r="K253" i="253"/>
  <c r="N253" i="253" l="1"/>
  <c r="K254" i="253"/>
  <c r="N254" i="253" l="1"/>
  <c r="K255" i="253"/>
  <c r="N255" i="253" l="1"/>
  <c r="K256" i="253"/>
  <c r="N256" i="253" l="1"/>
  <c r="K257" i="253"/>
  <c r="N257" i="253" l="1"/>
  <c r="K258" i="253"/>
  <c r="K259" i="253" l="1"/>
  <c r="N258" i="253"/>
  <c r="R160" i="253" l="1"/>
  <c r="N259" i="253"/>
  <c r="U160" i="253" l="1"/>
  <c r="R161" i="253"/>
  <c r="R162" i="253" l="1"/>
  <c r="U161" i="253"/>
  <c r="R163" i="253" l="1"/>
  <c r="U162" i="253"/>
  <c r="R164" i="253" l="1"/>
  <c r="U163" i="253"/>
  <c r="U164" i="253" l="1"/>
  <c r="R165" i="253"/>
  <c r="R166" i="253" l="1"/>
  <c r="U165" i="253"/>
  <c r="R167" i="253" l="1"/>
  <c r="U166" i="253"/>
  <c r="R168" i="253" l="1"/>
  <c r="U167" i="253"/>
  <c r="U168" i="253" l="1"/>
  <c r="R169" i="253"/>
  <c r="R170" i="253" l="1"/>
  <c r="U169" i="253"/>
  <c r="R171" i="253" l="1"/>
  <c r="U170" i="253"/>
  <c r="R172" i="253" l="1"/>
  <c r="U171" i="253"/>
  <c r="U172" i="253" l="1"/>
  <c r="R173" i="253"/>
  <c r="R174" i="253" l="1"/>
  <c r="U173" i="253"/>
  <c r="R175" i="253" l="1"/>
  <c r="U174" i="253"/>
  <c r="R176" i="253" l="1"/>
  <c r="U175" i="253"/>
  <c r="U176" i="253" l="1"/>
  <c r="R177" i="253"/>
  <c r="R178" i="253" l="1"/>
  <c r="U177" i="253"/>
  <c r="R179" i="253" l="1"/>
  <c r="U178" i="253"/>
  <c r="R180" i="253" l="1"/>
  <c r="U179" i="253"/>
  <c r="U180" i="253" l="1"/>
  <c r="R181" i="253"/>
  <c r="R182" i="253" l="1"/>
  <c r="U181" i="253"/>
  <c r="R183" i="253" l="1"/>
  <c r="U182" i="253"/>
  <c r="R184" i="253" l="1"/>
  <c r="U183" i="253"/>
  <c r="U184" i="253" l="1"/>
  <c r="R185" i="253"/>
  <c r="R186" i="253" l="1"/>
  <c r="U185" i="253"/>
  <c r="R187" i="253" l="1"/>
  <c r="U186" i="253"/>
  <c r="R188" i="253" l="1"/>
  <c r="U187" i="253"/>
  <c r="U188" i="253" l="1"/>
  <c r="R189" i="253"/>
  <c r="R190" i="253" l="1"/>
  <c r="U189" i="253"/>
  <c r="R191" i="253" l="1"/>
  <c r="U190" i="253"/>
  <c r="R192" i="253" l="1"/>
  <c r="U191" i="253"/>
  <c r="U192" i="253" l="1"/>
  <c r="R193" i="253"/>
  <c r="R194" i="253" l="1"/>
  <c r="U193" i="253"/>
  <c r="R195" i="253" l="1"/>
  <c r="U194" i="253"/>
  <c r="R196" i="253" l="1"/>
  <c r="U195" i="253"/>
  <c r="U196" i="253" l="1"/>
  <c r="R197" i="253"/>
  <c r="R198" i="253" l="1"/>
  <c r="U197" i="253"/>
  <c r="R199" i="253" l="1"/>
  <c r="U198" i="253"/>
  <c r="R200" i="253" l="1"/>
  <c r="U199" i="253"/>
  <c r="U200" i="253" l="1"/>
  <c r="R201" i="253"/>
  <c r="R202" i="253" l="1"/>
  <c r="U201" i="253"/>
  <c r="R203" i="253" l="1"/>
  <c r="U202" i="253"/>
  <c r="R204" i="253" l="1"/>
  <c r="U203" i="253"/>
  <c r="U204" i="253" l="1"/>
  <c r="R205" i="253"/>
  <c r="R206" i="253" l="1"/>
  <c r="U205" i="253"/>
  <c r="R207" i="253" l="1"/>
  <c r="U206" i="253"/>
  <c r="R208" i="253" l="1"/>
  <c r="U207" i="253"/>
  <c r="R209" i="253" l="1"/>
  <c r="U208" i="253"/>
  <c r="R210" i="253" l="1"/>
  <c r="U209" i="253"/>
  <c r="R211" i="253" l="1"/>
  <c r="U210" i="253"/>
  <c r="U211" i="253" l="1"/>
  <c r="R212" i="253"/>
  <c r="R213" i="253" l="1"/>
  <c r="U212" i="253"/>
  <c r="R214" i="253" l="1"/>
  <c r="U213" i="253"/>
  <c r="R215" i="253" l="1"/>
  <c r="U214" i="253"/>
  <c r="U215" i="253" l="1"/>
  <c r="R216" i="253"/>
  <c r="R217" i="253" l="1"/>
  <c r="U216" i="253"/>
  <c r="U217" i="253" l="1"/>
  <c r="R218" i="253"/>
  <c r="R219" i="253" l="1"/>
  <c r="U218" i="253"/>
  <c r="R220" i="253" l="1"/>
  <c r="U219" i="253"/>
  <c r="R221" i="253" l="1"/>
  <c r="U220" i="253"/>
  <c r="R222" i="253" l="1"/>
  <c r="U221" i="253"/>
  <c r="R223" i="253" l="1"/>
  <c r="U222" i="253"/>
  <c r="U223" i="253" l="1"/>
  <c r="R224" i="253"/>
  <c r="R225" i="253" l="1"/>
  <c r="U224" i="253"/>
  <c r="U225" i="253" l="1"/>
  <c r="R226" i="253"/>
  <c r="R227" i="253" l="1"/>
  <c r="U226" i="253"/>
  <c r="R228" i="253" l="1"/>
  <c r="U227" i="253"/>
  <c r="R229" i="253" l="1"/>
  <c r="U228" i="253"/>
  <c r="R230" i="253" l="1"/>
  <c r="U229" i="253"/>
  <c r="R231" i="253" l="1"/>
  <c r="U230" i="253"/>
  <c r="U231" i="253" l="1"/>
  <c r="R232" i="253"/>
  <c r="R233" i="253" l="1"/>
  <c r="U232" i="253"/>
  <c r="U233" i="253" l="1"/>
  <c r="R234" i="253"/>
  <c r="R235" i="253" l="1"/>
  <c r="U234" i="253"/>
  <c r="R236" i="253" l="1"/>
  <c r="U235" i="253"/>
  <c r="R237" i="253" l="1"/>
  <c r="U236" i="253"/>
  <c r="R238" i="253" l="1"/>
  <c r="U237" i="253"/>
  <c r="R239" i="253" l="1"/>
  <c r="U238" i="253"/>
  <c r="U239" i="253" l="1"/>
  <c r="R240" i="253"/>
  <c r="R241" i="253" l="1"/>
  <c r="U240" i="253"/>
  <c r="U241" i="253" l="1"/>
  <c r="R242" i="253"/>
  <c r="R243" i="253" l="1"/>
  <c r="U242" i="253"/>
  <c r="R244" i="253" l="1"/>
  <c r="U243" i="253"/>
  <c r="R245" i="253" l="1"/>
  <c r="U244" i="253"/>
  <c r="R246" i="253" l="1"/>
  <c r="U245" i="253"/>
  <c r="R247" i="253" l="1"/>
  <c r="U246" i="253"/>
  <c r="U247" i="253" l="1"/>
  <c r="R248" i="253"/>
  <c r="R249" i="253" l="1"/>
  <c r="U248" i="253"/>
  <c r="U249" i="253" l="1"/>
  <c r="R250" i="253"/>
  <c r="R251" i="253" l="1"/>
  <c r="U250" i="253"/>
  <c r="U251" i="253" l="1"/>
  <c r="R252" i="253"/>
  <c r="U252" i="253" l="1"/>
  <c r="R253" i="253"/>
  <c r="U253" i="253" l="1"/>
  <c r="R254" i="253"/>
  <c r="R255" i="253" l="1"/>
  <c r="U254" i="253"/>
  <c r="U255" i="253" l="1"/>
  <c r="R256" i="253"/>
  <c r="U256" i="253" l="1"/>
  <c r="R257" i="253"/>
  <c r="U257" i="253" l="1"/>
  <c r="R258" i="253"/>
  <c r="R259" i="253" l="1"/>
  <c r="U258" i="253"/>
  <c r="U259" i="253" l="1"/>
  <c r="Y160" i="253"/>
  <c r="Y161" i="253" l="1"/>
  <c r="AB160" i="253"/>
  <c r="Y162" i="253" l="1"/>
  <c r="AB161" i="253"/>
  <c r="Y163" i="253" l="1"/>
  <c r="AB162" i="253"/>
  <c r="AB163" i="253" l="1"/>
  <c r="Y164" i="253"/>
  <c r="Y165" i="253" l="1"/>
  <c r="AB164" i="253"/>
  <c r="Y166" i="253" l="1"/>
  <c r="AB165" i="253"/>
  <c r="Y167" i="253" l="1"/>
  <c r="AB166" i="253"/>
  <c r="AB167" i="253" l="1"/>
  <c r="Y168" i="253"/>
  <c r="Y169" i="253" l="1"/>
  <c r="AB168" i="253"/>
  <c r="Y170" i="253" l="1"/>
  <c r="AB169" i="253"/>
  <c r="Y171" i="253" l="1"/>
  <c r="AB170" i="253"/>
  <c r="AB171" i="253" l="1"/>
  <c r="Y172" i="253"/>
  <c r="Y173" i="253" l="1"/>
  <c r="AB172" i="253"/>
  <c r="Y174" i="253" l="1"/>
  <c r="AB173" i="253"/>
  <c r="Y175" i="253" l="1"/>
  <c r="AB174" i="253"/>
  <c r="AB175" i="253" l="1"/>
  <c r="Y176" i="253"/>
  <c r="Y177" i="253" l="1"/>
  <c r="AB176" i="253"/>
  <c r="Y178" i="253" l="1"/>
  <c r="AB177" i="253"/>
  <c r="Y179" i="253" l="1"/>
  <c r="AB178" i="253"/>
  <c r="AB179" i="253" l="1"/>
  <c r="Y180" i="253"/>
  <c r="Y181" i="253" l="1"/>
  <c r="AB180" i="253"/>
  <c r="Y182" i="253" l="1"/>
  <c r="AB181" i="253"/>
  <c r="Y183" i="253" l="1"/>
  <c r="AB182" i="253"/>
  <c r="AB183" i="253" l="1"/>
  <c r="Y184" i="253"/>
  <c r="Y185" i="253" l="1"/>
  <c r="AB184" i="253"/>
  <c r="Y186" i="253" l="1"/>
  <c r="AB185" i="253"/>
  <c r="Y187" i="253" l="1"/>
  <c r="AB186" i="253"/>
  <c r="AB187" i="253" l="1"/>
  <c r="Y188" i="253"/>
  <c r="Y189" i="253" l="1"/>
  <c r="AB188" i="253"/>
  <c r="Y190" i="253" l="1"/>
  <c r="AB189" i="253"/>
  <c r="Y191" i="253" l="1"/>
  <c r="AB190" i="253"/>
  <c r="AB191" i="253" l="1"/>
  <c r="Y192" i="253"/>
  <c r="Y193" i="253" l="1"/>
  <c r="AB192" i="253"/>
  <c r="Y194" i="253" l="1"/>
  <c r="AB193" i="253"/>
  <c r="Y195" i="253" l="1"/>
  <c r="AB194" i="253"/>
  <c r="AB195" i="253" l="1"/>
  <c r="Y196" i="253"/>
  <c r="Y197" i="253" l="1"/>
  <c r="AB196" i="253"/>
  <c r="Y198" i="253" l="1"/>
  <c r="AB197" i="253"/>
  <c r="Y199" i="253" l="1"/>
  <c r="AB198" i="253"/>
  <c r="AB199" i="253" l="1"/>
  <c r="Y200" i="253"/>
  <c r="Y201" i="253" l="1"/>
  <c r="AB200" i="253"/>
  <c r="Y202" i="253" l="1"/>
  <c r="AB201" i="253"/>
  <c r="Y203" i="253" l="1"/>
  <c r="AB202" i="253"/>
  <c r="AB203" i="253" l="1"/>
  <c r="Y204" i="253"/>
  <c r="Y205" i="253" l="1"/>
  <c r="AB204" i="253"/>
  <c r="Y206" i="253" l="1"/>
  <c r="AB205" i="253"/>
  <c r="Y207" i="253" l="1"/>
  <c r="AB206" i="253"/>
  <c r="Y208" i="253" l="1"/>
  <c r="AB207" i="253"/>
  <c r="Y209" i="253" l="1"/>
  <c r="AB208" i="253"/>
  <c r="AB209" i="253" l="1"/>
  <c r="Y210" i="253"/>
  <c r="Y211" i="253" l="1"/>
  <c r="AB210" i="253"/>
  <c r="AB211" i="253" l="1"/>
  <c r="Y212" i="253"/>
  <c r="AB212" i="253" l="1"/>
  <c r="Y213" i="253"/>
  <c r="Y214" i="253" l="1"/>
  <c r="AB213" i="253"/>
  <c r="Y215" i="253" l="1"/>
  <c r="AB214" i="253"/>
  <c r="Y216" i="253" l="1"/>
  <c r="AB215" i="253"/>
  <c r="Y217" i="253" l="1"/>
  <c r="AB216" i="253"/>
  <c r="Y218" i="253" l="1"/>
  <c r="AB217" i="253"/>
  <c r="AB218" i="253" l="1"/>
  <c r="Y219" i="253"/>
  <c r="Y220" i="253" l="1"/>
  <c r="AB219" i="253"/>
  <c r="AB220" i="253" l="1"/>
  <c r="Y221" i="253"/>
  <c r="Y222" i="253" l="1"/>
  <c r="AB221" i="253"/>
  <c r="Y223" i="253" l="1"/>
  <c r="AB222" i="253"/>
  <c r="Y224" i="253" l="1"/>
  <c r="AB223" i="253"/>
  <c r="Y225" i="253" l="1"/>
  <c r="AB224" i="253"/>
  <c r="Y226" i="253" l="1"/>
  <c r="AB225" i="253"/>
  <c r="AB226" i="253" l="1"/>
  <c r="Y227" i="253"/>
  <c r="Y228" i="253" l="1"/>
  <c r="AB227" i="253"/>
  <c r="AB228" i="253" l="1"/>
  <c r="Y229" i="253"/>
  <c r="Y230" i="253" l="1"/>
  <c r="AB229" i="253"/>
  <c r="Y231" i="253" l="1"/>
  <c r="AB230" i="253"/>
  <c r="Y232" i="253" l="1"/>
  <c r="AB231" i="253"/>
  <c r="Y233" i="253" l="1"/>
  <c r="AB232" i="253"/>
  <c r="Y234" i="253" l="1"/>
  <c r="AB233" i="253"/>
  <c r="AB234" i="253" l="1"/>
  <c r="Y235" i="253"/>
  <c r="Y236" i="253" l="1"/>
  <c r="AB235" i="253"/>
  <c r="AB236" i="253" l="1"/>
  <c r="Y237" i="253"/>
  <c r="Y238" i="253" l="1"/>
  <c r="AB237" i="253"/>
  <c r="Y239" i="253" l="1"/>
  <c r="AB238" i="253"/>
  <c r="Y240" i="253" l="1"/>
  <c r="AB239" i="253"/>
  <c r="Y241" i="253" l="1"/>
  <c r="AB240" i="253"/>
  <c r="Y242" i="253" l="1"/>
  <c r="AB241" i="253"/>
  <c r="AB242" i="253" l="1"/>
  <c r="Y243" i="253"/>
  <c r="Y244" i="253" l="1"/>
  <c r="AB243" i="253"/>
  <c r="AB244" i="253" l="1"/>
  <c r="Y245" i="253"/>
  <c r="Y246" i="253" l="1"/>
  <c r="AB245" i="253"/>
  <c r="Y247" i="253" l="1"/>
  <c r="AB246" i="253"/>
  <c r="Y248" i="253" l="1"/>
  <c r="AB247" i="253"/>
  <c r="Y249" i="253" l="1"/>
  <c r="AB248" i="253"/>
  <c r="Y250" i="253" l="1"/>
  <c r="AB249" i="253"/>
  <c r="Y251" i="253" l="1"/>
  <c r="AB250" i="253"/>
  <c r="AB251" i="253" l="1"/>
  <c r="Y252" i="253"/>
  <c r="AB252" i="253" l="1"/>
  <c r="Y253" i="253"/>
  <c r="AB253" i="253" l="1"/>
  <c r="Y254" i="253"/>
  <c r="AB254" i="253" l="1"/>
  <c r="Y255" i="253"/>
  <c r="AB255" i="253" l="1"/>
  <c r="Y256" i="253"/>
  <c r="AB256" i="253" l="1"/>
  <c r="Y257" i="253"/>
  <c r="Y258" i="253" l="1"/>
  <c r="AB257" i="253"/>
  <c r="AB258" i="253" l="1"/>
  <c r="Y259" i="253"/>
  <c r="AB259" i="253" l="1"/>
  <c r="AF160" i="253"/>
  <c r="AF161" i="253" l="1"/>
  <c r="AI160" i="253"/>
  <c r="AF162" i="253" l="1"/>
  <c r="AI161" i="253"/>
  <c r="AI162" i="253" l="1"/>
  <c r="AF163" i="253"/>
  <c r="AF164" i="253" l="1"/>
  <c r="AI163" i="253"/>
  <c r="AF165" i="253" l="1"/>
  <c r="AI164" i="253"/>
  <c r="AF166" i="253" l="1"/>
  <c r="AI165" i="253"/>
  <c r="AI166" i="253" l="1"/>
  <c r="AF167" i="253"/>
  <c r="AF168" i="253" l="1"/>
  <c r="AI167" i="253"/>
  <c r="AF169" i="253" l="1"/>
  <c r="AI168" i="253"/>
  <c r="AF170" i="253" l="1"/>
  <c r="AI169" i="253"/>
  <c r="AI170" i="253" l="1"/>
  <c r="AF171" i="253"/>
  <c r="AF172" i="253" l="1"/>
  <c r="AI171" i="253"/>
  <c r="AF173" i="253" l="1"/>
  <c r="AI172" i="253"/>
  <c r="AF174" i="253" l="1"/>
  <c r="AI173" i="253"/>
  <c r="AI174" i="253" l="1"/>
  <c r="AF175" i="253"/>
  <c r="AF176" i="253" l="1"/>
  <c r="AI175" i="253"/>
  <c r="AF177" i="253" l="1"/>
  <c r="AI176" i="253"/>
  <c r="AF178" i="253" l="1"/>
  <c r="AI177" i="253"/>
  <c r="AI178" i="253" l="1"/>
  <c r="AF179" i="253"/>
  <c r="AF180" i="253" l="1"/>
  <c r="AI179" i="253"/>
  <c r="AF181" i="253" l="1"/>
  <c r="AI180" i="253"/>
  <c r="AF182" i="253" l="1"/>
  <c r="AI181" i="253"/>
  <c r="AI182" i="253" l="1"/>
  <c r="AF183" i="253"/>
  <c r="AF184" i="253" l="1"/>
  <c r="AI183" i="253"/>
  <c r="AF185" i="253" l="1"/>
  <c r="AI184" i="253"/>
  <c r="AF186" i="253" l="1"/>
  <c r="AI185" i="253"/>
  <c r="AI186" i="253" l="1"/>
  <c r="AF187" i="253"/>
  <c r="AF188" i="253" l="1"/>
  <c r="AI187" i="253"/>
  <c r="AF189" i="253" l="1"/>
  <c r="AI188" i="253"/>
  <c r="AF190" i="253" l="1"/>
  <c r="AI189" i="253"/>
  <c r="AI190" i="253" l="1"/>
  <c r="AF191" i="253"/>
  <c r="AF192" i="253" l="1"/>
  <c r="AI191" i="253"/>
  <c r="AF193" i="253" l="1"/>
  <c r="AI192" i="253"/>
  <c r="AF194" i="253" l="1"/>
  <c r="AI193" i="253"/>
  <c r="AI194" i="253" l="1"/>
  <c r="AF195" i="253"/>
  <c r="AF196" i="253" l="1"/>
  <c r="AI195" i="253"/>
  <c r="AF197" i="253" l="1"/>
  <c r="AI196" i="253"/>
  <c r="AF198" i="253" l="1"/>
  <c r="AI197" i="253"/>
  <c r="AI198" i="253" l="1"/>
  <c r="AF199" i="253"/>
  <c r="AF200" i="253" l="1"/>
  <c r="AI199" i="253"/>
  <c r="AF201" i="253" l="1"/>
  <c r="AI200" i="253"/>
  <c r="AF202" i="253" l="1"/>
  <c r="AI201" i="253"/>
  <c r="AI202" i="253" l="1"/>
  <c r="AF203" i="253"/>
  <c r="AF204" i="253" l="1"/>
  <c r="AI203" i="253"/>
  <c r="AF205" i="253" l="1"/>
  <c r="AI204" i="253"/>
  <c r="AF206" i="253" l="1"/>
  <c r="AI205" i="253"/>
  <c r="AF207" i="253" l="1"/>
  <c r="AI206" i="253"/>
  <c r="AF208" i="253" l="1"/>
  <c r="AI207" i="253"/>
  <c r="AI208" i="253" l="1"/>
  <c r="AF209" i="253"/>
  <c r="AF210" i="253" l="1"/>
  <c r="AI209" i="253"/>
  <c r="AI210" i="253" l="1"/>
  <c r="AF211" i="253"/>
  <c r="AF212" i="253" l="1"/>
  <c r="AI211" i="253"/>
  <c r="AF213" i="253" l="1"/>
  <c r="AI212" i="253"/>
  <c r="AI213" i="253" l="1"/>
  <c r="AF214" i="253"/>
  <c r="AF215" i="253" l="1"/>
  <c r="AI214" i="253"/>
  <c r="AI215" i="253" l="1"/>
  <c r="AF216" i="253"/>
  <c r="AF217" i="253" l="1"/>
  <c r="AI216" i="253"/>
  <c r="AF218" i="253" l="1"/>
  <c r="AI217" i="253"/>
  <c r="AF219" i="253" l="1"/>
  <c r="AI218" i="253"/>
  <c r="AF220" i="253" l="1"/>
  <c r="AI219" i="253"/>
  <c r="AF221" i="253" l="1"/>
  <c r="AI220" i="253"/>
  <c r="AI221" i="253" l="1"/>
  <c r="AF222" i="253"/>
  <c r="AF223" i="253" l="1"/>
  <c r="AI222" i="253"/>
  <c r="AI223" i="253" l="1"/>
  <c r="AF224" i="253"/>
  <c r="AF225" i="253" l="1"/>
  <c r="AI224" i="253"/>
  <c r="AF226" i="253" l="1"/>
  <c r="AI225" i="253"/>
  <c r="AF227" i="253" l="1"/>
  <c r="AI226" i="253"/>
  <c r="AF228" i="253" l="1"/>
  <c r="AI227" i="253"/>
  <c r="AF229" i="253" l="1"/>
  <c r="AI228" i="253"/>
  <c r="AI229" i="253" l="1"/>
  <c r="AF230" i="253"/>
  <c r="AF231" i="253" l="1"/>
  <c r="AI230" i="253"/>
  <c r="AI231" i="253" l="1"/>
  <c r="AF232" i="253"/>
  <c r="AF233" i="253" l="1"/>
  <c r="AI232" i="253"/>
  <c r="AF234" i="253" l="1"/>
  <c r="AI233" i="253"/>
  <c r="AF235" i="253" l="1"/>
  <c r="AI234" i="253"/>
  <c r="AF236" i="253" l="1"/>
  <c r="AI235" i="253"/>
  <c r="AF237" i="253" l="1"/>
  <c r="AI236" i="253"/>
  <c r="AI237" i="253" l="1"/>
  <c r="AF238" i="253"/>
  <c r="AF239" i="253" l="1"/>
  <c r="AI238" i="253"/>
  <c r="AI239" i="253" l="1"/>
  <c r="AF240" i="253"/>
  <c r="AF241" i="253" l="1"/>
  <c r="AI240" i="253"/>
  <c r="AF242" i="253" l="1"/>
  <c r="AI241" i="253"/>
  <c r="AF243" i="253" l="1"/>
  <c r="AI242" i="253"/>
  <c r="AF244" i="253" l="1"/>
  <c r="AI243" i="253"/>
  <c r="AF245" i="253" l="1"/>
  <c r="AI244" i="253"/>
  <c r="AI245" i="253" l="1"/>
  <c r="AF246" i="253"/>
  <c r="AF247" i="253" l="1"/>
  <c r="AI246" i="253"/>
  <c r="AI247" i="253" l="1"/>
  <c r="AF248" i="253"/>
  <c r="AF249" i="253" l="1"/>
  <c r="AI248" i="253"/>
  <c r="AF250" i="253" l="1"/>
  <c r="AI249" i="253"/>
  <c r="AI250" i="253" l="1"/>
  <c r="AF251" i="253"/>
  <c r="AF252" i="253" l="1"/>
  <c r="AI251" i="253"/>
  <c r="AI252" i="253" l="1"/>
  <c r="AF253" i="253"/>
  <c r="AI253" i="253" l="1"/>
  <c r="AF254" i="253"/>
  <c r="AI254" i="253" l="1"/>
  <c r="AF255" i="253"/>
  <c r="AI255" i="253" l="1"/>
  <c r="AF256" i="253"/>
  <c r="AI256" i="253" l="1"/>
  <c r="AF257" i="253"/>
  <c r="AI257" i="253" l="1"/>
  <c r="AF258" i="253"/>
  <c r="AI258" i="253" l="1"/>
  <c r="AF259" i="253"/>
  <c r="AI259" i="253" s="1"/>
  <c r="K15" i="247" l="1" a="1"/>
  <c r="K15" i="247" s="1"/>
  <c r="L15" i="247" s="1" a="1"/>
  <c r="L15" i="247" s="1"/>
  <c r="M15" i="247" s="1" a="1"/>
  <c r="M15" i="247" s="1"/>
  <c r="N15" i="247" s="1" a="1"/>
  <c r="N15" i="247" s="1"/>
  <c r="C157" i="252"/>
  <c r="C160" i="252" s="1"/>
  <c r="C117" i="252"/>
  <c r="C120" i="252" s="1"/>
  <c r="G120" i="252" s="1"/>
  <c r="C121" i="252" s="1"/>
  <c r="J93" i="252"/>
  <c r="I92" i="252"/>
  <c r="J91" i="252"/>
  <c r="I90" i="252"/>
  <c r="J87" i="252"/>
  <c r="I86" i="252"/>
  <c r="J85" i="252"/>
  <c r="I84" i="252"/>
  <c r="J83" i="252"/>
  <c r="L83" i="252"/>
  <c r="I82" i="252"/>
  <c r="J81" i="252"/>
  <c r="I80" i="252"/>
  <c r="J77" i="252"/>
  <c r="I76" i="252"/>
  <c r="J72" i="252"/>
  <c r="L72" i="252"/>
  <c r="I71" i="252"/>
  <c r="J70" i="252"/>
  <c r="I69" i="252"/>
  <c r="J63" i="252"/>
  <c r="I62" i="252"/>
  <c r="J61" i="252"/>
  <c r="I60" i="252"/>
  <c r="J56" i="252"/>
  <c r="K56" i="252"/>
  <c r="I55" i="252"/>
  <c r="J54" i="252"/>
  <c r="K54" i="252"/>
  <c r="I53" i="252"/>
  <c r="J49" i="252"/>
  <c r="I48" i="252"/>
  <c r="J46" i="252"/>
  <c r="I45" i="252"/>
  <c r="J44" i="252"/>
  <c r="K44" i="252"/>
  <c r="I43" i="252"/>
  <c r="J42" i="252"/>
  <c r="K42" i="252"/>
  <c r="I41" i="252"/>
  <c r="J37" i="252"/>
  <c r="I36" i="252"/>
  <c r="J35" i="252"/>
  <c r="I34" i="252"/>
  <c r="J30" i="252"/>
  <c r="K30" i="252"/>
  <c r="I29" i="252"/>
  <c r="J27" i="252"/>
  <c r="I26" i="252"/>
  <c r="J25" i="252"/>
  <c r="I24" i="252"/>
  <c r="J23" i="252"/>
  <c r="I22" i="252"/>
  <c r="J21" i="252"/>
  <c r="I20" i="252"/>
  <c r="J19" i="252"/>
  <c r="I18" i="252"/>
  <c r="J16" i="252"/>
  <c r="I15" i="252"/>
  <c r="J14" i="252"/>
  <c r="K13" i="252" a="1"/>
  <c r="K13" i="252" s="1"/>
  <c r="I13" i="252"/>
  <c r="I7" i="236"/>
  <c r="K21" i="252" l="1"/>
  <c r="K37" i="252"/>
  <c r="K85" i="252"/>
  <c r="K77" i="252"/>
  <c r="L61" i="252"/>
  <c r="K61" i="252"/>
  <c r="L30" i="252"/>
  <c r="L44" i="252"/>
  <c r="K72" i="252"/>
  <c r="L54" i="252"/>
  <c r="L37" i="252"/>
  <c r="K14" i="252"/>
  <c r="L13" i="252" a="1"/>
  <c r="L13" i="252" s="1"/>
  <c r="K63" i="252"/>
  <c r="L21" i="252"/>
  <c r="K27" i="252"/>
  <c r="K19" i="252"/>
  <c r="K23" i="252"/>
  <c r="K35" i="252"/>
  <c r="K46" i="252"/>
  <c r="K93" i="252"/>
  <c r="K25" i="252"/>
  <c r="K87" i="252"/>
  <c r="G121" i="252"/>
  <c r="C122" i="252" s="1"/>
  <c r="K83" i="252"/>
  <c r="K49" i="252"/>
  <c r="K70" i="252"/>
  <c r="K81" i="252"/>
  <c r="C161" i="252"/>
  <c r="L77" i="252" l="1"/>
  <c r="L85" i="252"/>
  <c r="M83" i="252"/>
  <c r="L56" i="252"/>
  <c r="M30" i="252"/>
  <c r="M61" i="252"/>
  <c r="M72" i="252"/>
  <c r="L87" i="252"/>
  <c r="C162" i="252"/>
  <c r="L49" i="252"/>
  <c r="M77" i="252"/>
  <c r="M56" i="252"/>
  <c r="M21" i="252"/>
  <c r="L81" i="252"/>
  <c r="G122" i="252"/>
  <c r="C123" i="252" s="1"/>
  <c r="L25" i="252"/>
  <c r="L46" i="252"/>
  <c r="L35" i="252"/>
  <c r="M37" i="252"/>
  <c r="M85" i="252"/>
  <c r="L23" i="252"/>
  <c r="L63" i="252"/>
  <c r="L27" i="252"/>
  <c r="L70" i="252"/>
  <c r="L42" i="252"/>
  <c r="L93" i="252"/>
  <c r="N83" i="252"/>
  <c r="L19" i="252"/>
  <c r="L14" i="252"/>
  <c r="M13" i="252" a="1"/>
  <c r="M13" i="252" s="1"/>
  <c r="K16" i="252"/>
  <c r="N61" i="252" l="1"/>
  <c r="M54" i="252"/>
  <c r="M44" i="252"/>
  <c r="N30" i="252"/>
  <c r="N77" i="252"/>
  <c r="N54" i="252"/>
  <c r="M27" i="252"/>
  <c r="G123" i="252"/>
  <c r="C124" i="252" s="1"/>
  <c r="N56" i="252"/>
  <c r="M87" i="252"/>
  <c r="M63" i="252"/>
  <c r="O83" i="252"/>
  <c r="M93" i="252"/>
  <c r="N13" i="252" a="1"/>
  <c r="N13" i="252" s="1"/>
  <c r="M14" i="252"/>
  <c r="M42" i="252"/>
  <c r="N37" i="252"/>
  <c r="M81" i="252"/>
  <c r="M35" i="252"/>
  <c r="M19" i="252"/>
  <c r="M70" i="252"/>
  <c r="M23" i="252"/>
  <c r="M46" i="252"/>
  <c r="N72" i="252"/>
  <c r="N21" i="252"/>
  <c r="M49" i="252"/>
  <c r="N44" i="252"/>
  <c r="N85" i="252"/>
  <c r="M25" i="252"/>
  <c r="C163" i="252"/>
  <c r="N63" i="252" l="1"/>
  <c r="C164" i="252"/>
  <c r="N49" i="252"/>
  <c r="N23" i="252"/>
  <c r="G124" i="252"/>
  <c r="C125" i="252" s="1"/>
  <c r="N70" i="252"/>
  <c r="N25" i="252"/>
  <c r="O81" i="252"/>
  <c r="N81" i="252"/>
  <c r="O85" i="252"/>
  <c r="O72" i="252"/>
  <c r="N19" i="252"/>
  <c r="O37" i="252"/>
  <c r="N14" i="252"/>
  <c r="O13" i="252" a="1"/>
  <c r="O13" i="252" s="1"/>
  <c r="N87" i="252"/>
  <c r="O54" i="252"/>
  <c r="O21" i="252"/>
  <c r="N93" i="252"/>
  <c r="O56" i="252"/>
  <c r="N27" i="252"/>
  <c r="O44" i="252"/>
  <c r="O77" i="252"/>
  <c r="N46" i="252"/>
  <c r="N35" i="252"/>
  <c r="N42" i="252"/>
  <c r="P83" i="252"/>
  <c r="L16" i="252"/>
  <c r="O30" i="252" l="1"/>
  <c r="O19" i="252"/>
  <c r="P37" i="252"/>
  <c r="O23" i="252"/>
  <c r="O25" i="252"/>
  <c r="O49" i="252"/>
  <c r="Q83" i="252"/>
  <c r="P77" i="252"/>
  <c r="O93" i="252"/>
  <c r="O87" i="252"/>
  <c r="P72" i="252"/>
  <c r="O70" i="252"/>
  <c r="C165" i="252"/>
  <c r="P56" i="252"/>
  <c r="O46" i="252"/>
  <c r="P30" i="252"/>
  <c r="O42" i="252"/>
  <c r="O14" i="252"/>
  <c r="P13" i="252" a="1"/>
  <c r="P13" i="252" s="1"/>
  <c r="G125" i="252"/>
  <c r="C126" i="252" s="1"/>
  <c r="O63" i="252"/>
  <c r="P54" i="252"/>
  <c r="P44" i="252"/>
  <c r="O35" i="252"/>
  <c r="O27" i="252"/>
  <c r="P21" i="252"/>
  <c r="P85" i="252"/>
  <c r="Q85" i="252"/>
  <c r="Q44" i="252" l="1"/>
  <c r="P23" i="252"/>
  <c r="Q21" i="252"/>
  <c r="Q30" i="252"/>
  <c r="P70" i="252"/>
  <c r="Q77" i="252"/>
  <c r="Q54" i="252"/>
  <c r="P27" i="252"/>
  <c r="P63" i="252"/>
  <c r="Q13" i="252" a="1"/>
  <c r="Q13" i="252" s="1"/>
  <c r="P14" i="252"/>
  <c r="P87" i="252"/>
  <c r="P19" i="252"/>
  <c r="Q37" i="252"/>
  <c r="P46" i="252"/>
  <c r="G126" i="252"/>
  <c r="C127" i="252" s="1"/>
  <c r="Q56" i="252"/>
  <c r="P49" i="252"/>
  <c r="R83" i="252"/>
  <c r="S83" i="252"/>
  <c r="P35" i="252"/>
  <c r="P42" i="252"/>
  <c r="C166" i="252"/>
  <c r="P93" i="252"/>
  <c r="Q72" i="252"/>
  <c r="P25" i="252"/>
  <c r="M16" i="252"/>
  <c r="N16" i="252" l="1"/>
  <c r="Q35" i="252"/>
  <c r="G127" i="252"/>
  <c r="C128" i="252" s="1"/>
  <c r="Q87" i="252"/>
  <c r="Q27" i="252"/>
  <c r="R30" i="252"/>
  <c r="Q93" i="252"/>
  <c r="Q25" i="252"/>
  <c r="Q49" i="252"/>
  <c r="Q23" i="252"/>
  <c r="R54" i="252"/>
  <c r="C167" i="252"/>
  <c r="R37" i="252"/>
  <c r="R13" i="252" a="1"/>
  <c r="R13" i="252" s="1"/>
  <c r="Q14" i="252"/>
  <c r="R77" i="252"/>
  <c r="R21" i="252"/>
  <c r="R42" i="252"/>
  <c r="Q42" i="252"/>
  <c r="R56" i="252"/>
  <c r="Q19" i="252"/>
  <c r="Q63" i="252"/>
  <c r="R44" i="252"/>
  <c r="Q46" i="252"/>
  <c r="R72" i="252"/>
  <c r="Q70" i="252"/>
  <c r="R70" i="252"/>
  <c r="S44" i="252" l="1"/>
  <c r="R25" i="252"/>
  <c r="S21" i="252"/>
  <c r="C168" i="252"/>
  <c r="R87" i="252"/>
  <c r="R19" i="252"/>
  <c r="R23" i="252"/>
  <c r="S30" i="252"/>
  <c r="G128" i="252"/>
  <c r="C129" i="252" s="1"/>
  <c r="R63" i="252"/>
  <c r="R14" i="252"/>
  <c r="S13" i="252" a="1"/>
  <c r="S13" i="252" s="1"/>
  <c r="R35" i="252"/>
  <c r="R93" i="252"/>
  <c r="S72" i="252"/>
  <c r="S77" i="252"/>
  <c r="R46" i="252"/>
  <c r="S56" i="252"/>
  <c r="S37" i="252"/>
  <c r="R27" i="252"/>
  <c r="S54" i="252"/>
  <c r="R49" i="252"/>
  <c r="S23" i="252" l="1"/>
  <c r="T30" i="252"/>
  <c r="C169" i="252"/>
  <c r="T37" i="252"/>
  <c r="T72" i="252"/>
  <c r="S49" i="252"/>
  <c r="T21" i="252"/>
  <c r="T54" i="252"/>
  <c r="S63" i="252"/>
  <c r="S25" i="252"/>
  <c r="S93" i="252"/>
  <c r="S46" i="252"/>
  <c r="S35" i="252"/>
  <c r="S19" i="252"/>
  <c r="T56" i="252"/>
  <c r="S27" i="252"/>
  <c r="G129" i="252"/>
  <c r="C130" i="252" s="1"/>
  <c r="S87" i="252"/>
  <c r="T44" i="252"/>
  <c r="S14" i="252"/>
  <c r="T77" i="252"/>
  <c r="U44" i="252" l="1"/>
  <c r="U56" i="252"/>
  <c r="T93" i="252"/>
  <c r="U93" i="252"/>
  <c r="U21" i="252"/>
  <c r="U37" i="252"/>
  <c r="C170" i="252"/>
  <c r="T87" i="252"/>
  <c r="T25" i="252"/>
  <c r="U25" i="252"/>
  <c r="T49" i="252"/>
  <c r="G130" i="252"/>
  <c r="C131" i="252" s="1"/>
  <c r="T35" i="252"/>
  <c r="T63" i="252"/>
  <c r="U72" i="252"/>
  <c r="T46" i="252"/>
  <c r="U54" i="252"/>
  <c r="T19" i="252"/>
  <c r="U30" i="252"/>
  <c r="U77" i="252"/>
  <c r="T27" i="252"/>
  <c r="T23" i="252"/>
  <c r="U23" i="252"/>
  <c r="V54" i="252" l="1"/>
  <c r="C171" i="252"/>
  <c r="V56" i="252"/>
  <c r="W56" i="252"/>
  <c r="U46" i="252"/>
  <c r="V72" i="252"/>
  <c r="U49" i="252"/>
  <c r="U35" i="252"/>
  <c r="G131" i="252"/>
  <c r="C132" i="252" s="1"/>
  <c r="V30" i="252"/>
  <c r="V37" i="252"/>
  <c r="V44" i="252"/>
  <c r="U19" i="252"/>
  <c r="U63" i="252"/>
  <c r="V21" i="252"/>
  <c r="V77" i="252"/>
  <c r="V27" i="252"/>
  <c r="U27" i="252"/>
  <c r="U87" i="252"/>
  <c r="V35" i="252" l="1"/>
  <c r="W44" i="252"/>
  <c r="W77" i="252"/>
  <c r="W21" i="252"/>
  <c r="W37" i="252"/>
  <c r="C172" i="252"/>
  <c r="V49" i="252"/>
  <c r="V87" i="252"/>
  <c r="V63" i="252"/>
  <c r="W30" i="252"/>
  <c r="X30" i="252"/>
  <c r="W72" i="252"/>
  <c r="W46" i="252"/>
  <c r="V46" i="252"/>
  <c r="V19" i="252"/>
  <c r="G132" i="252"/>
  <c r="C133" i="252" s="1"/>
  <c r="W54" i="252"/>
  <c r="W87" i="252" l="1"/>
  <c r="X21" i="252"/>
  <c r="Y21" i="252"/>
  <c r="X72" i="252"/>
  <c r="X49" i="252"/>
  <c r="W49" i="252"/>
  <c r="X54" i="252"/>
  <c r="G133" i="252"/>
  <c r="C134" i="252" s="1"/>
  <c r="X77" i="252"/>
  <c r="C173" i="252"/>
  <c r="X44" i="252"/>
  <c r="W19" i="252"/>
  <c r="W63" i="252"/>
  <c r="X35" i="252"/>
  <c r="W35" i="252"/>
  <c r="X37" i="252"/>
  <c r="Y77" i="252" l="1"/>
  <c r="Z77" i="252"/>
  <c r="Y37" i="252"/>
  <c r="X19" i="252"/>
  <c r="Y72" i="252"/>
  <c r="G134" i="252"/>
  <c r="C135" i="252" s="1"/>
  <c r="X63" i="252"/>
  <c r="Y44" i="252"/>
  <c r="X87" i="252"/>
  <c r="C174" i="252"/>
  <c r="Y54" i="252"/>
  <c r="C175" i="252" l="1"/>
  <c r="Y87" i="252"/>
  <c r="Y19" i="252"/>
  <c r="G135" i="252"/>
  <c r="C136" i="252" s="1"/>
  <c r="Z72" i="252"/>
  <c r="AA72" i="252"/>
  <c r="Z44" i="252"/>
  <c r="Y63" i="252"/>
  <c r="Z37" i="252"/>
  <c r="Z54" i="252"/>
  <c r="G136" i="252" l="1"/>
  <c r="C137" i="252" s="1"/>
  <c r="Z63" i="252"/>
  <c r="AA54" i="252"/>
  <c r="AA44" i="252"/>
  <c r="AA37" i="252"/>
  <c r="Z19" i="252"/>
  <c r="Z87" i="252"/>
  <c r="C176" i="252"/>
  <c r="C360" i="250"/>
  <c r="C359" i="250"/>
  <c r="C358" i="250"/>
  <c r="C357" i="250"/>
  <c r="C356" i="250"/>
  <c r="C355" i="250"/>
  <c r="C354" i="250"/>
  <c r="C353" i="250"/>
  <c r="C352" i="250"/>
  <c r="C351" i="250"/>
  <c r="C350" i="250"/>
  <c r="C349" i="250"/>
  <c r="C348" i="250"/>
  <c r="C347" i="250"/>
  <c r="C346" i="250"/>
  <c r="C345" i="250"/>
  <c r="C344" i="250"/>
  <c r="C343" i="250"/>
  <c r="C342" i="250"/>
  <c r="C341" i="250"/>
  <c r="C340" i="250"/>
  <c r="C339" i="250"/>
  <c r="C338" i="250"/>
  <c r="C337" i="250"/>
  <c r="C336" i="250"/>
  <c r="C335" i="250"/>
  <c r="C334" i="250"/>
  <c r="C333" i="250"/>
  <c r="C332" i="250"/>
  <c r="C331" i="250"/>
  <c r="C330" i="250"/>
  <c r="C329" i="250"/>
  <c r="C328" i="250"/>
  <c r="C327" i="250"/>
  <c r="C326" i="250"/>
  <c r="C325" i="250"/>
  <c r="C324" i="250"/>
  <c r="C323" i="250"/>
  <c r="C322" i="250"/>
  <c r="C321" i="250"/>
  <c r="C320" i="250"/>
  <c r="C319" i="250"/>
  <c r="C318" i="250"/>
  <c r="C317" i="250"/>
  <c r="C316" i="250"/>
  <c r="C315" i="250"/>
  <c r="C314" i="250"/>
  <c r="C313" i="250"/>
  <c r="C312" i="250"/>
  <c r="C311" i="250"/>
  <c r="C310" i="250"/>
  <c r="C309" i="250"/>
  <c r="C308" i="250"/>
  <c r="C307" i="250"/>
  <c r="C306" i="250"/>
  <c r="C305" i="250"/>
  <c r="C304" i="250"/>
  <c r="C303" i="250"/>
  <c r="C302" i="250"/>
  <c r="C301" i="250"/>
  <c r="C300" i="250"/>
  <c r="C299" i="250"/>
  <c r="C298" i="250"/>
  <c r="C297" i="250"/>
  <c r="C296" i="250"/>
  <c r="C295" i="250"/>
  <c r="C294" i="250"/>
  <c r="C293" i="250"/>
  <c r="C292" i="250"/>
  <c r="C291" i="250"/>
  <c r="C290" i="250"/>
  <c r="C289" i="250"/>
  <c r="C288" i="250"/>
  <c r="C287" i="250"/>
  <c r="C286" i="250"/>
  <c r="C285" i="250"/>
  <c r="C284" i="250"/>
  <c r="C283" i="250"/>
  <c r="C282" i="250"/>
  <c r="C281" i="250"/>
  <c r="C280" i="250"/>
  <c r="C279" i="250"/>
  <c r="C278" i="250"/>
  <c r="C277" i="250"/>
  <c r="C276" i="250"/>
  <c r="C275" i="250"/>
  <c r="C274" i="250"/>
  <c r="C273" i="250"/>
  <c r="C272" i="250"/>
  <c r="C271" i="250"/>
  <c r="C270" i="250"/>
  <c r="C269" i="250"/>
  <c r="C268" i="250"/>
  <c r="C267" i="250"/>
  <c r="C266" i="250"/>
  <c r="C265" i="250"/>
  <c r="C264" i="250"/>
  <c r="C263" i="250"/>
  <c r="C262" i="250"/>
  <c r="C261" i="250"/>
  <c r="C260" i="250"/>
  <c r="C259" i="250"/>
  <c r="C258" i="250"/>
  <c r="C257" i="250"/>
  <c r="C256" i="250"/>
  <c r="C255" i="250"/>
  <c r="C254" i="250"/>
  <c r="C253" i="250"/>
  <c r="C252" i="250"/>
  <c r="C251" i="250"/>
  <c r="C250" i="250"/>
  <c r="C249" i="250"/>
  <c r="C248" i="250"/>
  <c r="C247" i="250"/>
  <c r="C246" i="250"/>
  <c r="C245" i="250"/>
  <c r="C244" i="250"/>
  <c r="C243" i="250"/>
  <c r="C242" i="250"/>
  <c r="C241" i="250"/>
  <c r="C240" i="250"/>
  <c r="C239" i="250"/>
  <c r="C238" i="250"/>
  <c r="C237" i="250"/>
  <c r="C236" i="250"/>
  <c r="C235" i="250"/>
  <c r="C234" i="250"/>
  <c r="C233" i="250"/>
  <c r="C232" i="250"/>
  <c r="C231" i="250"/>
  <c r="C230" i="250"/>
  <c r="C229" i="250"/>
  <c r="C228" i="250"/>
  <c r="C227" i="250"/>
  <c r="C226" i="250"/>
  <c r="C225" i="250"/>
  <c r="C224" i="250"/>
  <c r="C223" i="250"/>
  <c r="C222" i="250"/>
  <c r="C221" i="250"/>
  <c r="C220" i="250"/>
  <c r="C219" i="250"/>
  <c r="C218" i="250"/>
  <c r="C217" i="250"/>
  <c r="C216" i="250"/>
  <c r="C215" i="250"/>
  <c r="C214" i="250"/>
  <c r="C213" i="250"/>
  <c r="C212" i="250"/>
  <c r="C211" i="250"/>
  <c r="C210" i="250"/>
  <c r="C209" i="250"/>
  <c r="C208" i="250"/>
  <c r="C207" i="250"/>
  <c r="C206" i="250"/>
  <c r="C205" i="250"/>
  <c r="C204" i="250"/>
  <c r="C203" i="250"/>
  <c r="C202" i="250"/>
  <c r="C201" i="250"/>
  <c r="C200" i="250"/>
  <c r="C199" i="250"/>
  <c r="C198" i="250"/>
  <c r="C197" i="250"/>
  <c r="C196" i="250"/>
  <c r="C195" i="250"/>
  <c r="C194" i="250"/>
  <c r="C193" i="250"/>
  <c r="C192" i="250"/>
  <c r="C191" i="250"/>
  <c r="C190" i="250"/>
  <c r="C189" i="250"/>
  <c r="C188" i="250"/>
  <c r="C187" i="250"/>
  <c r="C186" i="250"/>
  <c r="C185" i="250"/>
  <c r="C184" i="250"/>
  <c r="C183" i="250"/>
  <c r="C182" i="250"/>
  <c r="C181" i="250"/>
  <c r="C180" i="250"/>
  <c r="C179" i="250"/>
  <c r="C178" i="250"/>
  <c r="C177" i="250"/>
  <c r="C176" i="250"/>
  <c r="C175" i="250"/>
  <c r="C174" i="250"/>
  <c r="C173" i="250"/>
  <c r="C172" i="250"/>
  <c r="C171" i="250"/>
  <c r="C170" i="250"/>
  <c r="C169" i="250"/>
  <c r="C168" i="250"/>
  <c r="C167" i="250"/>
  <c r="C166" i="250"/>
  <c r="C165" i="250"/>
  <c r="C164" i="250"/>
  <c r="C163" i="250"/>
  <c r="C162" i="250"/>
  <c r="C161" i="250"/>
  <c r="C160" i="250"/>
  <c r="C159" i="250"/>
  <c r="C158" i="250"/>
  <c r="C157" i="250"/>
  <c r="C156" i="250"/>
  <c r="C155" i="250"/>
  <c r="C154" i="250"/>
  <c r="C153" i="250"/>
  <c r="C152" i="250"/>
  <c r="C151" i="250"/>
  <c r="C150" i="250"/>
  <c r="C149" i="250"/>
  <c r="C148" i="250"/>
  <c r="C147" i="250"/>
  <c r="C146" i="250"/>
  <c r="C145" i="250"/>
  <c r="C144" i="250"/>
  <c r="C143" i="250"/>
  <c r="C142" i="250"/>
  <c r="C141" i="250"/>
  <c r="C140" i="250"/>
  <c r="C139" i="250"/>
  <c r="C138" i="250"/>
  <c r="C137" i="250"/>
  <c r="C136" i="250"/>
  <c r="C135" i="250"/>
  <c r="C134" i="250"/>
  <c r="C133" i="250"/>
  <c r="C132" i="250"/>
  <c r="C131" i="250"/>
  <c r="C130" i="250"/>
  <c r="C129" i="250"/>
  <c r="C128" i="250"/>
  <c r="C127" i="250"/>
  <c r="C126" i="250"/>
  <c r="C125" i="250"/>
  <c r="C124" i="250"/>
  <c r="C123" i="250"/>
  <c r="C122" i="250"/>
  <c r="C121" i="250"/>
  <c r="C120" i="250"/>
  <c r="C119" i="250"/>
  <c r="C118" i="250"/>
  <c r="C117" i="250"/>
  <c r="C116" i="250"/>
  <c r="C115" i="250"/>
  <c r="C114" i="250"/>
  <c r="C113" i="250"/>
  <c r="C112" i="250"/>
  <c r="C111" i="250"/>
  <c r="C110" i="250"/>
  <c r="C109" i="250"/>
  <c r="C108" i="250"/>
  <c r="C107" i="250"/>
  <c r="C106" i="250"/>
  <c r="C105" i="250"/>
  <c r="C104" i="250"/>
  <c r="C103" i="250"/>
  <c r="C102" i="250"/>
  <c r="C101" i="250"/>
  <c r="C100" i="250"/>
  <c r="C99" i="250"/>
  <c r="C98" i="250"/>
  <c r="C97" i="250"/>
  <c r="C96" i="250"/>
  <c r="C95" i="250"/>
  <c r="C94" i="250"/>
  <c r="C93" i="250"/>
  <c r="C92" i="250"/>
  <c r="C91" i="250"/>
  <c r="C90" i="250"/>
  <c r="C89" i="250"/>
  <c r="C88" i="250"/>
  <c r="C87" i="250"/>
  <c r="C86" i="250"/>
  <c r="C85" i="250"/>
  <c r="C84" i="250"/>
  <c r="C83" i="250"/>
  <c r="C82" i="250"/>
  <c r="C81" i="250"/>
  <c r="C80" i="250"/>
  <c r="C79" i="250"/>
  <c r="C78" i="250"/>
  <c r="C77" i="250"/>
  <c r="C76" i="250"/>
  <c r="C75" i="250"/>
  <c r="C74" i="250"/>
  <c r="C73" i="250"/>
  <c r="C72" i="250"/>
  <c r="C71" i="250"/>
  <c r="C70" i="250"/>
  <c r="C69" i="250"/>
  <c r="C68" i="250"/>
  <c r="C67" i="250"/>
  <c r="C66" i="250"/>
  <c r="C65" i="250"/>
  <c r="C64" i="250"/>
  <c r="C63" i="250"/>
  <c r="C62" i="250"/>
  <c r="C61" i="250"/>
  <c r="C60" i="250"/>
  <c r="C59" i="250"/>
  <c r="C58" i="250"/>
  <c r="C57" i="250"/>
  <c r="C56" i="250"/>
  <c r="C55" i="250"/>
  <c r="C54" i="250"/>
  <c r="C53" i="250"/>
  <c r="C52" i="250"/>
  <c r="C51" i="250"/>
  <c r="C50" i="250"/>
  <c r="C49" i="250"/>
  <c r="C48" i="250"/>
  <c r="C47" i="250"/>
  <c r="C46" i="250"/>
  <c r="C45" i="250"/>
  <c r="C44" i="250"/>
  <c r="C43" i="250"/>
  <c r="C42" i="250"/>
  <c r="C41" i="250"/>
  <c r="C40" i="250"/>
  <c r="C39" i="250"/>
  <c r="C38" i="250"/>
  <c r="C37" i="250"/>
  <c r="C36" i="250"/>
  <c r="C35" i="250"/>
  <c r="C34" i="250"/>
  <c r="C33" i="250"/>
  <c r="C32" i="250"/>
  <c r="C31" i="250"/>
  <c r="C30" i="250"/>
  <c r="C29" i="250"/>
  <c r="C28" i="250"/>
  <c r="C27" i="250"/>
  <c r="C26" i="250"/>
  <c r="C25" i="250"/>
  <c r="C24" i="250"/>
  <c r="C23" i="250"/>
  <c r="C22" i="250"/>
  <c r="C21" i="250"/>
  <c r="C20" i="250"/>
  <c r="C19" i="250"/>
  <c r="C18" i="250"/>
  <c r="C17" i="250"/>
  <c r="C16" i="250"/>
  <c r="C15" i="250"/>
  <c r="C14" i="250"/>
  <c r="C13" i="250"/>
  <c r="C12" i="250"/>
  <c r="C11" i="250"/>
  <c r="C10" i="250"/>
  <c r="I7" i="249"/>
  <c r="B10" i="250" s="1"/>
  <c r="C157" i="247"/>
  <c r="C160" i="247" s="1"/>
  <c r="C161" i="247" s="1"/>
  <c r="C117" i="247"/>
  <c r="C120" i="247" s="1"/>
  <c r="J93" i="247"/>
  <c r="K92" i="247" a="1"/>
  <c r="K92" i="247" s="1"/>
  <c r="I92" i="247"/>
  <c r="J91" i="247"/>
  <c r="I90" i="247"/>
  <c r="J87" i="247"/>
  <c r="K86" i="247" a="1"/>
  <c r="K86" i="247" s="1"/>
  <c r="I86" i="247"/>
  <c r="J85" i="247"/>
  <c r="K84" i="247" a="1"/>
  <c r="K84" i="247" s="1"/>
  <c r="I84" i="247"/>
  <c r="J83" i="247"/>
  <c r="K82" i="247" a="1"/>
  <c r="K82" i="247" s="1"/>
  <c r="I82" i="247"/>
  <c r="J81" i="247"/>
  <c r="K80" i="247" a="1"/>
  <c r="K80" i="247" s="1"/>
  <c r="I80" i="247"/>
  <c r="J77" i="247"/>
  <c r="K76" i="247" a="1"/>
  <c r="K76" i="247" s="1"/>
  <c r="I76" i="247"/>
  <c r="J72" i="247"/>
  <c r="K71" i="247" a="1"/>
  <c r="K71" i="247" s="1"/>
  <c r="I71" i="247"/>
  <c r="J70" i="247"/>
  <c r="K69" i="247" a="1"/>
  <c r="K69" i="247" s="1"/>
  <c r="I69" i="247"/>
  <c r="J63" i="247"/>
  <c r="K62" i="247" a="1"/>
  <c r="K62" i="247" s="1"/>
  <c r="I62" i="247"/>
  <c r="J61" i="247"/>
  <c r="I60" i="247"/>
  <c r="J56" i="247"/>
  <c r="K55" i="247" a="1"/>
  <c r="K55" i="247" s="1"/>
  <c r="I55" i="247"/>
  <c r="J54" i="247"/>
  <c r="I53" i="247"/>
  <c r="J49" i="247"/>
  <c r="K48" i="247" a="1"/>
  <c r="K48" i="247" s="1"/>
  <c r="I48" i="247"/>
  <c r="J46" i="247"/>
  <c r="K45" i="247" a="1"/>
  <c r="K45" i="247" s="1"/>
  <c r="I45" i="247"/>
  <c r="J44" i="247"/>
  <c r="I43" i="247"/>
  <c r="J42" i="247"/>
  <c r="I41" i="247"/>
  <c r="J37" i="247"/>
  <c r="K36" i="247" a="1"/>
  <c r="K36" i="247" s="1"/>
  <c r="I36" i="247"/>
  <c r="J35" i="247"/>
  <c r="I34" i="247"/>
  <c r="J30" i="247"/>
  <c r="K29" i="247" a="1"/>
  <c r="K29" i="247" s="1"/>
  <c r="I29" i="247"/>
  <c r="J27" i="247"/>
  <c r="K26" i="247" a="1"/>
  <c r="K26" i="247" s="1"/>
  <c r="I26" i="247"/>
  <c r="J25" i="247"/>
  <c r="I24" i="247"/>
  <c r="J23" i="247"/>
  <c r="I22" i="247"/>
  <c r="J21" i="247"/>
  <c r="I20" i="247"/>
  <c r="J19" i="247"/>
  <c r="I18" i="247"/>
  <c r="J16" i="247"/>
  <c r="I15" i="247"/>
  <c r="J14" i="247"/>
  <c r="I13" i="247"/>
  <c r="J61" i="235"/>
  <c r="K53" i="247" a="1"/>
  <c r="K43" i="247" a="1"/>
  <c r="K60" i="247" a="1"/>
  <c r="K20" i="247" a="1"/>
  <c r="K22" i="247" a="1"/>
  <c r="K18" i="247" a="1"/>
  <c r="K41" i="247" a="1"/>
  <c r="K34" i="247" a="1"/>
  <c r="K24" i="247" a="1"/>
  <c r="K13" i="247" a="1"/>
  <c r="AB44" i="252" l="1"/>
  <c r="AA87" i="252"/>
  <c r="AB87" i="252"/>
  <c r="AB54" i="252"/>
  <c r="AC54" i="252"/>
  <c r="C177" i="252"/>
  <c r="AA19" i="252"/>
  <c r="AA63" i="252"/>
  <c r="AC37" i="252"/>
  <c r="AB37" i="252"/>
  <c r="G137" i="252"/>
  <c r="C138" i="252" s="1"/>
  <c r="L62" i="247" a="1"/>
  <c r="L62" i="247" s="1"/>
  <c r="L63" i="247" s="1"/>
  <c r="L92" i="247" a="1"/>
  <c r="L92" i="247" s="1"/>
  <c r="M92" i="247" s="1" a="1"/>
  <c r="M92" i="247" s="1"/>
  <c r="L45" i="247" a="1"/>
  <c r="L45" i="247" s="1"/>
  <c r="L46" i="247" s="1"/>
  <c r="L55" i="247" a="1"/>
  <c r="L55" i="247" s="1"/>
  <c r="L69" i="247" a="1"/>
  <c r="L69" i="247" s="1"/>
  <c r="M69" i="247" s="1" a="1"/>
  <c r="M69" i="247" s="1"/>
  <c r="K49" i="247"/>
  <c r="K37" i="247"/>
  <c r="L36" i="247" a="1"/>
  <c r="L36" i="247" s="1"/>
  <c r="K63" i="247"/>
  <c r="L48" i="247" a="1"/>
  <c r="L48" i="247" s="1"/>
  <c r="K13" i="247"/>
  <c r="K24" i="247"/>
  <c r="K34" i="247"/>
  <c r="K41" i="247"/>
  <c r="K18" i="247"/>
  <c r="K22" i="247"/>
  <c r="K20" i="247"/>
  <c r="K60" i="247"/>
  <c r="K43" i="247"/>
  <c r="K53" i="247"/>
  <c r="K30" i="247"/>
  <c r="L29" i="247" a="1"/>
  <c r="L29" i="247" s="1"/>
  <c r="K27" i="247"/>
  <c r="L26" i="247" a="1"/>
  <c r="L26" i="247" s="1"/>
  <c r="K87" i="247"/>
  <c r="L86" i="247" a="1"/>
  <c r="L86" i="247" s="1"/>
  <c r="K56" i="247"/>
  <c r="G120" i="247"/>
  <c r="C121" i="247" s="1"/>
  <c r="K85" i="247"/>
  <c r="L84" i="247" a="1"/>
  <c r="L84" i="247" s="1"/>
  <c r="C162" i="247"/>
  <c r="K46" i="247"/>
  <c r="K83" i="247"/>
  <c r="L82" i="247" a="1"/>
  <c r="L82" i="247" s="1"/>
  <c r="K72" i="247"/>
  <c r="L71" i="247" a="1"/>
  <c r="L71" i="247" s="1"/>
  <c r="L76" i="247" a="1"/>
  <c r="L76" i="247" s="1"/>
  <c r="K77" i="247"/>
  <c r="K81" i="247"/>
  <c r="L80" i="247" a="1"/>
  <c r="L80" i="247" s="1"/>
  <c r="K93" i="247"/>
  <c r="K70" i="247"/>
  <c r="C178" i="252" l="1"/>
  <c r="AC63" i="252"/>
  <c r="AB63" i="252"/>
  <c r="AC44" i="252"/>
  <c r="G138" i="252"/>
  <c r="C139" i="252" s="1"/>
  <c r="AB19" i="252"/>
  <c r="L93" i="247"/>
  <c r="M62" i="247" a="1"/>
  <c r="M62" i="247" s="1"/>
  <c r="M63" i="247" s="1"/>
  <c r="L70" i="247"/>
  <c r="M45" i="247" a="1"/>
  <c r="M45" i="247" s="1"/>
  <c r="M46" i="247" s="1"/>
  <c r="L37" i="247"/>
  <c r="I345" i="249"/>
  <c r="B348" i="250" s="1"/>
  <c r="L56" i="247"/>
  <c r="M55" i="247" a="1"/>
  <c r="M55" i="247" s="1"/>
  <c r="M56" i="247" s="1"/>
  <c r="M36" i="247" a="1"/>
  <c r="M36" i="247" s="1"/>
  <c r="M48" i="247" a="1"/>
  <c r="M48" i="247" s="1"/>
  <c r="L49" i="247"/>
  <c r="C163" i="247"/>
  <c r="L87" i="247"/>
  <c r="M86" i="247" a="1"/>
  <c r="M86" i="247" s="1"/>
  <c r="K21" i="247"/>
  <c r="L27" i="247"/>
  <c r="M26" i="247" a="1"/>
  <c r="M26" i="247" s="1"/>
  <c r="K14" i="247"/>
  <c r="L72" i="247"/>
  <c r="M71" i="247" a="1"/>
  <c r="M71" i="247" s="1"/>
  <c r="K23" i="247"/>
  <c r="M76" i="247" a="1"/>
  <c r="M76" i="247" s="1"/>
  <c r="L77" i="247"/>
  <c r="K61" i="247"/>
  <c r="N92" i="247" a="1"/>
  <c r="N92" i="247" s="1"/>
  <c r="I346" i="249" s="1"/>
  <c r="B349" i="250" s="1"/>
  <c r="M93" i="247"/>
  <c r="K16" i="247"/>
  <c r="L81" i="247"/>
  <c r="M80" i="247" a="1"/>
  <c r="M80" i="247" s="1"/>
  <c r="L83" i="247"/>
  <c r="M82" i="247" a="1"/>
  <c r="M82" i="247" s="1"/>
  <c r="N69" i="247" a="1"/>
  <c r="N69" i="247" s="1"/>
  <c r="I258" i="249" s="1"/>
  <c r="B261" i="250" s="1"/>
  <c r="M70" i="247"/>
  <c r="K19" i="247"/>
  <c r="K42" i="247"/>
  <c r="M84" i="247" a="1"/>
  <c r="M84" i="247" s="1"/>
  <c r="L85" i="247"/>
  <c r="L30" i="247"/>
  <c r="M29" i="247" a="1"/>
  <c r="M29" i="247" s="1"/>
  <c r="G121" i="247"/>
  <c r="C122" i="247" s="1"/>
  <c r="K54" i="247"/>
  <c r="K35" i="247"/>
  <c r="K44" i="247"/>
  <c r="K25" i="247"/>
  <c r="L18" i="247" a="1"/>
  <c r="L13" i="247" a="1"/>
  <c r="L60" i="247" a="1"/>
  <c r="L41" i="247" a="1"/>
  <c r="L20" i="247" a="1"/>
  <c r="L43" i="247" a="1"/>
  <c r="L24" i="247" a="1"/>
  <c r="L22" i="247" a="1"/>
  <c r="L53" i="247" a="1"/>
  <c r="L34" i="247" a="1"/>
  <c r="G139" i="252" l="1"/>
  <c r="C140" i="252" s="1"/>
  <c r="AC19" i="252"/>
  <c r="F172" i="252"/>
  <c r="F168" i="252"/>
  <c r="AD44" i="252"/>
  <c r="F160" i="252" s="1"/>
  <c r="AE44" i="252"/>
  <c r="F163" i="252" s="1"/>
  <c r="F165" i="252"/>
  <c r="C179" i="252"/>
  <c r="N45" i="247" a="1"/>
  <c r="N45" i="247" s="1"/>
  <c r="I171" i="249" s="1"/>
  <c r="B174" i="250" s="1"/>
  <c r="N62" i="247" a="1"/>
  <c r="N62" i="247" s="1"/>
  <c r="I238" i="249" s="1"/>
  <c r="B241" i="250" s="1"/>
  <c r="N55" i="247" a="1"/>
  <c r="N55" i="247" s="1"/>
  <c r="O55" i="247" s="1" a="1"/>
  <c r="O55" i="247" s="1"/>
  <c r="N36" i="247" a="1"/>
  <c r="N36" i="247" s="1"/>
  <c r="N37" i="247" s="1"/>
  <c r="M37" i="247"/>
  <c r="M49" i="247"/>
  <c r="N48" i="247" a="1"/>
  <c r="N48" i="247" s="1"/>
  <c r="I184" i="249" s="1"/>
  <c r="B187" i="250" s="1"/>
  <c r="L34" i="247"/>
  <c r="L53" i="247"/>
  <c r="L22" i="247"/>
  <c r="L24" i="247"/>
  <c r="L43" i="247"/>
  <c r="L20" i="247"/>
  <c r="L41" i="247"/>
  <c r="L60" i="247"/>
  <c r="L13" i="247"/>
  <c r="L18" i="247"/>
  <c r="N84" i="247" a="1"/>
  <c r="N84" i="247" s="1"/>
  <c r="I318" i="249" s="1"/>
  <c r="B321" i="250" s="1"/>
  <c r="M85" i="247"/>
  <c r="N26" i="247" a="1"/>
  <c r="N26" i="247" s="1"/>
  <c r="M27" i="247"/>
  <c r="N70" i="247"/>
  <c r="O69" i="247" a="1"/>
  <c r="O69" i="247" s="1"/>
  <c r="G122" i="247"/>
  <c r="C123" i="247" s="1"/>
  <c r="N82" i="247" a="1"/>
  <c r="N82" i="247" s="1"/>
  <c r="I308" i="249" s="1"/>
  <c r="B311" i="250" s="1"/>
  <c r="M83" i="247"/>
  <c r="N93" i="247"/>
  <c r="O92" i="247" a="1"/>
  <c r="O92" i="247" s="1"/>
  <c r="M30" i="247"/>
  <c r="N29" i="247" a="1"/>
  <c r="N29" i="247" s="1"/>
  <c r="M81" i="247"/>
  <c r="N80" i="247" a="1"/>
  <c r="N80" i="247" s="1"/>
  <c r="I302" i="249" s="1"/>
  <c r="B305" i="250" s="1"/>
  <c r="N71" i="247" a="1"/>
  <c r="N71" i="247" s="1"/>
  <c r="I267" i="249" s="1"/>
  <c r="B270" i="250" s="1"/>
  <c r="M72" i="247"/>
  <c r="M87" i="247"/>
  <c r="N86" i="247" a="1"/>
  <c r="N86" i="247" s="1"/>
  <c r="I326" i="249" s="1"/>
  <c r="B329" i="250" s="1"/>
  <c r="N76" i="247" a="1"/>
  <c r="N76" i="247" s="1"/>
  <c r="I285" i="249" s="1"/>
  <c r="B288" i="250" s="1"/>
  <c r="M77" i="247"/>
  <c r="C164" i="247"/>
  <c r="F162" i="252" l="1"/>
  <c r="F176" i="252"/>
  <c r="F178" i="252"/>
  <c r="F170" i="252"/>
  <c r="F174" i="252"/>
  <c r="F161" i="252"/>
  <c r="K128" i="252"/>
  <c r="K125" i="252"/>
  <c r="K137" i="252"/>
  <c r="K135" i="252"/>
  <c r="K126" i="252"/>
  <c r="K124" i="252"/>
  <c r="K122" i="252"/>
  <c r="K123" i="252"/>
  <c r="K120" i="252"/>
  <c r="K121" i="252"/>
  <c r="F171" i="252"/>
  <c r="F177" i="252"/>
  <c r="F166" i="252"/>
  <c r="F175" i="252"/>
  <c r="F173" i="252"/>
  <c r="K131" i="252"/>
  <c r="K127" i="252"/>
  <c r="K133" i="252"/>
  <c r="F164" i="252"/>
  <c r="F167" i="252"/>
  <c r="K138" i="252"/>
  <c r="K129" i="252"/>
  <c r="O45" i="247" a="1"/>
  <c r="O45" i="247" s="1"/>
  <c r="O46" i="247" s="1"/>
  <c r="F169" i="252"/>
  <c r="K132" i="252"/>
  <c r="K130" i="252"/>
  <c r="K134" i="252"/>
  <c r="G140" i="252"/>
  <c r="C141" i="252" s="1"/>
  <c r="F179" i="252"/>
  <c r="C180" i="252"/>
  <c r="K136" i="252"/>
  <c r="K139" i="252"/>
  <c r="N46" i="247"/>
  <c r="O62" i="247" a="1"/>
  <c r="O62" i="247" s="1"/>
  <c r="O63" i="247" s="1"/>
  <c r="N63" i="247"/>
  <c r="N56" i="247"/>
  <c r="O36" i="247" a="1"/>
  <c r="O36" i="247" s="1"/>
  <c r="O37" i="247" s="1"/>
  <c r="N49" i="247"/>
  <c r="O48" i="247" a="1"/>
  <c r="O48" i="247" s="1"/>
  <c r="P62" i="247" a="1"/>
  <c r="P62" i="247" s="1"/>
  <c r="L35" i="247"/>
  <c r="L42" i="247"/>
  <c r="O56" i="247"/>
  <c r="P55" i="247" a="1"/>
  <c r="P55" i="247" s="1"/>
  <c r="L61" i="247"/>
  <c r="N87" i="247"/>
  <c r="O86" i="247" a="1"/>
  <c r="O86" i="247" s="1"/>
  <c r="N30" i="247"/>
  <c r="O29" i="247" a="1"/>
  <c r="O29" i="247" s="1"/>
  <c r="L21" i="247"/>
  <c r="O82" i="247" a="1"/>
  <c r="O82" i="247" s="1"/>
  <c r="N83" i="247"/>
  <c r="O26" i="247" a="1"/>
  <c r="O26" i="247" s="1"/>
  <c r="N27" i="247"/>
  <c r="L44" i="247"/>
  <c r="C165" i="247"/>
  <c r="O71" i="247" a="1"/>
  <c r="O71" i="247" s="1"/>
  <c r="N72" i="247"/>
  <c r="G123" i="247"/>
  <c r="C124" i="247" s="1"/>
  <c r="N85" i="247"/>
  <c r="O84" i="247" a="1"/>
  <c r="O84" i="247" s="1"/>
  <c r="L23" i="247"/>
  <c r="L25" i="247"/>
  <c r="O80" i="247" a="1"/>
  <c r="O80" i="247" s="1"/>
  <c r="N81" i="247"/>
  <c r="O93" i="247"/>
  <c r="P92" i="247" a="1"/>
  <c r="P92" i="247" s="1"/>
  <c r="O70" i="247"/>
  <c r="P69" i="247" a="1"/>
  <c r="P69" i="247" s="1"/>
  <c r="L19" i="247"/>
  <c r="L16" i="247"/>
  <c r="N77" i="247"/>
  <c r="O76" i="247" a="1"/>
  <c r="O76" i="247" s="1"/>
  <c r="L14" i="247"/>
  <c r="L54" i="247"/>
  <c r="M41" i="247" a="1"/>
  <c r="M34" i="247" a="1"/>
  <c r="M20" i="247" a="1"/>
  <c r="M43" i="247" a="1"/>
  <c r="M53" i="247" a="1"/>
  <c r="M60" i="247" a="1"/>
  <c r="M22" i="247" a="1"/>
  <c r="M13" i="247" a="1"/>
  <c r="M24" i="247" a="1"/>
  <c r="M18" i="247" a="1"/>
  <c r="K140" i="252" l="1"/>
  <c r="P45" i="247" a="1"/>
  <c r="P45" i="247" s="1"/>
  <c r="P46" i="247" s="1"/>
  <c r="G141" i="252"/>
  <c r="C142" i="252" s="1"/>
  <c r="F180" i="252"/>
  <c r="C181" i="252"/>
  <c r="P36" i="247" a="1"/>
  <c r="P36" i="247" s="1"/>
  <c r="Q36" i="247" s="1" a="1"/>
  <c r="Q36" i="247" s="1"/>
  <c r="I122" i="249" s="1"/>
  <c r="B125" i="250" s="1"/>
  <c r="I77" i="249"/>
  <c r="B80" i="250" s="1"/>
  <c r="O81" i="247"/>
  <c r="O49" i="247"/>
  <c r="P48" i="247" a="1"/>
  <c r="P48" i="247" s="1"/>
  <c r="M18" i="247"/>
  <c r="M24" i="247"/>
  <c r="M13" i="247"/>
  <c r="M22" i="247"/>
  <c r="M60" i="247"/>
  <c r="M53" i="247"/>
  <c r="M43" i="247"/>
  <c r="M20" i="247"/>
  <c r="M34" i="247"/>
  <c r="M41" i="247"/>
  <c r="P86" i="247" a="1"/>
  <c r="P86" i="247" s="1"/>
  <c r="O87" i="247"/>
  <c r="P71" i="247" a="1"/>
  <c r="P71" i="247" s="1"/>
  <c r="O72" i="247"/>
  <c r="P82" i="247" a="1"/>
  <c r="P82" i="247" s="1"/>
  <c r="O83" i="247"/>
  <c r="P70" i="247"/>
  <c r="Q69" i="247" a="1"/>
  <c r="Q69" i="247" s="1"/>
  <c r="C166" i="247"/>
  <c r="O77" i="247"/>
  <c r="P76" i="247" a="1"/>
  <c r="P76" i="247" s="1"/>
  <c r="P93" i="247"/>
  <c r="Q92" i="247" a="1"/>
  <c r="Q92" i="247" s="1"/>
  <c r="O85" i="247"/>
  <c r="P84" i="247" a="1"/>
  <c r="P84" i="247" s="1"/>
  <c r="P56" i="247"/>
  <c r="Q55" i="247" a="1"/>
  <c r="Q55" i="247" s="1"/>
  <c r="I222" i="249" s="1"/>
  <c r="B225" i="250" s="1"/>
  <c r="G124" i="247"/>
  <c r="C125" i="247" s="1"/>
  <c r="P29" i="247" a="1"/>
  <c r="P29" i="247" s="1"/>
  <c r="I91" i="249" s="1"/>
  <c r="B94" i="250" s="1"/>
  <c r="O30" i="247"/>
  <c r="P26" i="247" a="1"/>
  <c r="P26" i="247" s="1"/>
  <c r="O27" i="247"/>
  <c r="P63" i="247"/>
  <c r="Q62" i="247" a="1"/>
  <c r="Q62" i="247" s="1"/>
  <c r="P37" i="247" l="1"/>
  <c r="Q45" i="247" a="1"/>
  <c r="Q45" i="247" s="1"/>
  <c r="Q46" i="247" s="1"/>
  <c r="C182" i="252"/>
  <c r="F181" i="252"/>
  <c r="G142" i="252"/>
  <c r="C143" i="252" s="1"/>
  <c r="K141" i="252"/>
  <c r="Q48" i="247" a="1"/>
  <c r="Q48" i="247" s="1"/>
  <c r="P49" i="247"/>
  <c r="R36" i="247" a="1"/>
  <c r="R36" i="247" s="1"/>
  <c r="Q37" i="247"/>
  <c r="M19" i="247"/>
  <c r="P27" i="247"/>
  <c r="Q26" i="247" a="1"/>
  <c r="Q26" i="247" s="1"/>
  <c r="Q82" i="247" a="1"/>
  <c r="Q82" i="247" s="1"/>
  <c r="P83" i="247"/>
  <c r="M44" i="247"/>
  <c r="R92" i="247" a="1"/>
  <c r="R92" i="247" s="1"/>
  <c r="Q93" i="247"/>
  <c r="M54" i="247"/>
  <c r="P85" i="247"/>
  <c r="Q84" i="247" a="1"/>
  <c r="Q84" i="247" s="1"/>
  <c r="M21" i="247"/>
  <c r="P30" i="247"/>
  <c r="Q29" i="247" a="1"/>
  <c r="Q29" i="247" s="1"/>
  <c r="C167" i="247"/>
  <c r="Q71" i="247" a="1"/>
  <c r="Q71" i="247" s="1"/>
  <c r="P72" i="247"/>
  <c r="M61" i="247"/>
  <c r="Q86" i="247" a="1"/>
  <c r="Q86" i="247" s="1"/>
  <c r="P87" i="247"/>
  <c r="M14" i="247"/>
  <c r="G125" i="247"/>
  <c r="C126" i="247" s="1"/>
  <c r="P77" i="247"/>
  <c r="Q76" i="247" a="1"/>
  <c r="Q76" i="247" s="1"/>
  <c r="M23" i="247"/>
  <c r="R62" i="247" a="1"/>
  <c r="R62" i="247" s="1"/>
  <c r="Q63" i="247"/>
  <c r="Q56" i="247"/>
  <c r="R55" i="247" a="1"/>
  <c r="R55" i="247" s="1"/>
  <c r="M42" i="247"/>
  <c r="M25" i="247"/>
  <c r="R69" i="247" a="1"/>
  <c r="R69" i="247" s="1"/>
  <c r="Q70" i="247"/>
  <c r="M35" i="247"/>
  <c r="M16" i="247"/>
  <c r="N20" i="247" a="1"/>
  <c r="N60" i="247" a="1"/>
  <c r="N43" i="247" a="1"/>
  <c r="N34" i="247" a="1"/>
  <c r="N22" i="247" a="1"/>
  <c r="N18" i="247" a="1"/>
  <c r="N53" i="247" a="1"/>
  <c r="N13" i="247" a="1"/>
  <c r="N41" i="247" a="1"/>
  <c r="N24" i="247" a="1"/>
  <c r="R45" i="247" l="1" a="1"/>
  <c r="R45" i="247" s="1"/>
  <c r="S45" i="247" s="1" a="1"/>
  <c r="S45" i="247" s="1"/>
  <c r="T45" i="247" s="1" a="1"/>
  <c r="T45" i="247" s="1"/>
  <c r="G143" i="252"/>
  <c r="C144" i="252" s="1"/>
  <c r="K143" i="252"/>
  <c r="K142" i="252"/>
  <c r="C183" i="252"/>
  <c r="F182" i="252"/>
  <c r="Q85" i="247"/>
  <c r="R70" i="247"/>
  <c r="Q49" i="247"/>
  <c r="R48" i="247" a="1"/>
  <c r="R48" i="247" s="1"/>
  <c r="N24" i="247"/>
  <c r="N41" i="247"/>
  <c r="N13" i="247"/>
  <c r="N53" i="247"/>
  <c r="I199" i="249" s="1"/>
  <c r="B202" i="250" s="1"/>
  <c r="N18" i="247"/>
  <c r="N22" i="247"/>
  <c r="N34" i="247"/>
  <c r="N43" i="247"/>
  <c r="N60" i="247"/>
  <c r="N20" i="247"/>
  <c r="S62" i="247" a="1"/>
  <c r="S62" i="247" s="1"/>
  <c r="I243" i="249" s="1"/>
  <c r="B246" i="250" s="1"/>
  <c r="R63" i="247"/>
  <c r="Q72" i="247"/>
  <c r="R71" i="247" a="1"/>
  <c r="R71" i="247" s="1"/>
  <c r="Q83" i="247"/>
  <c r="R82" i="247" a="1"/>
  <c r="R82" i="247" s="1"/>
  <c r="Q27" i="247"/>
  <c r="R26" i="247" a="1"/>
  <c r="R26" i="247" s="1"/>
  <c r="C168" i="247"/>
  <c r="Q77" i="247"/>
  <c r="R76" i="247" a="1"/>
  <c r="R76" i="247" s="1"/>
  <c r="R86" i="247" a="1"/>
  <c r="R86" i="247" s="1"/>
  <c r="Q87" i="247"/>
  <c r="R29" i="247" a="1"/>
  <c r="R29" i="247" s="1"/>
  <c r="Q30" i="247"/>
  <c r="R93" i="247"/>
  <c r="S92" i="247" a="1"/>
  <c r="S92" i="247" s="1"/>
  <c r="R56" i="247"/>
  <c r="S55" i="247" a="1"/>
  <c r="S55" i="247" s="1"/>
  <c r="G126" i="247"/>
  <c r="C127" i="247" s="1"/>
  <c r="S36" i="247" a="1"/>
  <c r="S36" i="247" s="1"/>
  <c r="R37" i="247"/>
  <c r="S46" i="247" l="1"/>
  <c r="R46" i="247"/>
  <c r="F183" i="252"/>
  <c r="C184" i="252"/>
  <c r="G144" i="252"/>
  <c r="P120" i="252" s="1"/>
  <c r="N61" i="247"/>
  <c r="N16" i="247"/>
  <c r="R49" i="247"/>
  <c r="S48" i="247" a="1"/>
  <c r="S48" i="247" s="1"/>
  <c r="T92" i="247" a="1"/>
  <c r="T92" i="247" s="1"/>
  <c r="S93" i="247"/>
  <c r="R83" i="247"/>
  <c r="S82" i="247" a="1"/>
  <c r="S82" i="247" s="1"/>
  <c r="N44" i="247"/>
  <c r="N25" i="247"/>
  <c r="S86" i="247" a="1"/>
  <c r="S86" i="247" s="1"/>
  <c r="R87" i="247"/>
  <c r="N35" i="247"/>
  <c r="R77" i="247"/>
  <c r="S76" i="247" a="1"/>
  <c r="S76" i="247" s="1"/>
  <c r="R72" i="247"/>
  <c r="S71" i="247" a="1"/>
  <c r="S71" i="247" s="1"/>
  <c r="N23" i="247"/>
  <c r="G127" i="247"/>
  <c r="C128" i="247" s="1"/>
  <c r="S37" i="247"/>
  <c r="T36" i="247" a="1"/>
  <c r="T36" i="247" s="1"/>
  <c r="T46" i="247"/>
  <c r="U45" i="247" a="1"/>
  <c r="U45" i="247" s="1"/>
  <c r="N19" i="247"/>
  <c r="T62" i="247" a="1"/>
  <c r="T62" i="247" s="1"/>
  <c r="S63" i="247"/>
  <c r="N14" i="247"/>
  <c r="C169" i="247"/>
  <c r="N54" i="247"/>
  <c r="S56" i="247"/>
  <c r="T55" i="247" a="1"/>
  <c r="T55" i="247" s="1"/>
  <c r="R27" i="247"/>
  <c r="S26" i="247" a="1"/>
  <c r="S26" i="247" s="1"/>
  <c r="N21" i="247"/>
  <c r="N42" i="247"/>
  <c r="S29" i="247" a="1"/>
  <c r="S29" i="247" s="1"/>
  <c r="R30" i="247"/>
  <c r="O41" i="247" a="1"/>
  <c r="O34" i="247" a="1"/>
  <c r="O43" i="247" a="1"/>
  <c r="O13" i="247" a="1"/>
  <c r="O53" i="247" a="1"/>
  <c r="O20" i="247" a="1"/>
  <c r="O22" i="247" a="1"/>
  <c r="O18" i="247" a="1"/>
  <c r="O24" i="247" a="1"/>
  <c r="T120" i="252" l="1"/>
  <c r="P121" i="252" s="1"/>
  <c r="K144" i="252"/>
  <c r="F184" i="252"/>
  <c r="C185" i="252"/>
  <c r="S83" i="247"/>
  <c r="V45" i="247" a="1"/>
  <c r="V45" i="247" s="1"/>
  <c r="V46" i="247" s="1"/>
  <c r="S49" i="247"/>
  <c r="T48" i="247" a="1"/>
  <c r="T48" i="247" s="1"/>
  <c r="O24" i="247"/>
  <c r="O18" i="247"/>
  <c r="O22" i="247"/>
  <c r="O20" i="247"/>
  <c r="O53" i="247"/>
  <c r="O13" i="247"/>
  <c r="O43" i="247"/>
  <c r="I150" i="249" s="1"/>
  <c r="B153" i="250" s="1"/>
  <c r="O34" i="247"/>
  <c r="O41" i="247"/>
  <c r="I141" i="249" s="1"/>
  <c r="B144" i="250" s="1"/>
  <c r="U46" i="247"/>
  <c r="S72" i="247"/>
  <c r="T71" i="247" a="1"/>
  <c r="T71" i="247" s="1"/>
  <c r="S87" i="247"/>
  <c r="T86" i="247" a="1"/>
  <c r="T86" i="247" s="1"/>
  <c r="U92" i="247" a="1"/>
  <c r="U92" i="247" s="1"/>
  <c r="T93" i="247"/>
  <c r="S27" i="247"/>
  <c r="T26" i="247" a="1"/>
  <c r="T26" i="247" s="1"/>
  <c r="T37" i="247"/>
  <c r="U36" i="247" a="1"/>
  <c r="U36" i="247" s="1"/>
  <c r="T76" i="247" a="1"/>
  <c r="T76" i="247" s="1"/>
  <c r="S77" i="247"/>
  <c r="U55" i="247" a="1"/>
  <c r="U55" i="247" s="1"/>
  <c r="T56" i="247"/>
  <c r="C170" i="247"/>
  <c r="G128" i="247"/>
  <c r="C129" i="247" s="1"/>
  <c r="T29" i="247" a="1"/>
  <c r="T29" i="247" s="1"/>
  <c r="S30" i="247"/>
  <c r="T63" i="247"/>
  <c r="U62" i="247" a="1"/>
  <c r="U62" i="247" s="1"/>
  <c r="C186" i="252" l="1"/>
  <c r="F185" i="252"/>
  <c r="T121" i="252"/>
  <c r="P122" i="252" s="1"/>
  <c r="W120" i="252"/>
  <c r="W45" i="247" a="1"/>
  <c r="W45" i="247" s="1"/>
  <c r="W46" i="247" s="1"/>
  <c r="I65" i="249"/>
  <c r="B68" i="250" s="1"/>
  <c r="I53" i="249"/>
  <c r="B56" i="250" s="1"/>
  <c r="I37" i="249"/>
  <c r="B40" i="250" s="1"/>
  <c r="U93" i="247"/>
  <c r="I17" i="249"/>
  <c r="B20" i="250" s="1"/>
  <c r="U48" i="247" a="1"/>
  <c r="U48" i="247" s="1"/>
  <c r="T49" i="247"/>
  <c r="T30" i="247"/>
  <c r="U29" i="247" a="1"/>
  <c r="U29" i="247" s="1"/>
  <c r="U76" i="247" a="1"/>
  <c r="U76" i="247" s="1"/>
  <c r="T77" i="247"/>
  <c r="O35" i="247"/>
  <c r="O42" i="247"/>
  <c r="G129" i="247"/>
  <c r="C130" i="247" s="1"/>
  <c r="V36" i="247" a="1"/>
  <c r="V36" i="247" s="1"/>
  <c r="U37" i="247"/>
  <c r="T87" i="247"/>
  <c r="U86" i="247" a="1"/>
  <c r="U86" i="247" s="1"/>
  <c r="O44" i="247"/>
  <c r="O25" i="247"/>
  <c r="O14" i="247"/>
  <c r="O54" i="247"/>
  <c r="C171" i="247"/>
  <c r="O21" i="247"/>
  <c r="T27" i="247"/>
  <c r="U26" i="247" a="1"/>
  <c r="U26" i="247" s="1"/>
  <c r="U63" i="247"/>
  <c r="V62" i="247" a="1"/>
  <c r="V62" i="247" s="1"/>
  <c r="O23" i="247"/>
  <c r="T72" i="247"/>
  <c r="U71" i="247" a="1"/>
  <c r="U71" i="247" s="1"/>
  <c r="U56" i="247"/>
  <c r="V55" i="247" a="1"/>
  <c r="V55" i="247" s="1"/>
  <c r="O19" i="247"/>
  <c r="P24" i="247" a="1"/>
  <c r="P13" i="247" a="1"/>
  <c r="P20" i="247" a="1"/>
  <c r="P22" i="247" a="1"/>
  <c r="P34" i="247" a="1"/>
  <c r="P43" i="247" a="1"/>
  <c r="P41" i="247" a="1"/>
  <c r="P53" i="247" a="1"/>
  <c r="P18" i="247" a="1"/>
  <c r="T122" i="252" l="1"/>
  <c r="P123" i="252" s="1"/>
  <c r="W121" i="252"/>
  <c r="C187" i="252"/>
  <c r="F186" i="252"/>
  <c r="U49" i="247"/>
  <c r="V48" i="247" a="1"/>
  <c r="V48" i="247" s="1"/>
  <c r="P18" i="247"/>
  <c r="P53" i="247"/>
  <c r="P41" i="247"/>
  <c r="P43" i="247"/>
  <c r="P34" i="247"/>
  <c r="I106" i="249" s="1"/>
  <c r="B109" i="250" s="1"/>
  <c r="P22" i="247"/>
  <c r="P20" i="247"/>
  <c r="P13" i="247"/>
  <c r="P24" i="247"/>
  <c r="C172" i="247"/>
  <c r="V56" i="247"/>
  <c r="W55" i="247" a="1"/>
  <c r="W55" i="247" s="1"/>
  <c r="V63" i="247"/>
  <c r="W62" i="247" a="1"/>
  <c r="W62" i="247" s="1"/>
  <c r="U87" i="247"/>
  <c r="V86" i="247" a="1"/>
  <c r="V86" i="247" s="1"/>
  <c r="V71" i="247" a="1"/>
  <c r="V71" i="247" s="1"/>
  <c r="U72" i="247"/>
  <c r="V26" i="247" a="1"/>
  <c r="V26" i="247" s="1"/>
  <c r="U27" i="247"/>
  <c r="V37" i="247"/>
  <c r="W36" i="247" a="1"/>
  <c r="W36" i="247" s="1"/>
  <c r="V76" i="247" a="1"/>
  <c r="V76" i="247" s="1"/>
  <c r="U77" i="247"/>
  <c r="G130" i="247"/>
  <c r="C131" i="247" s="1"/>
  <c r="U30" i="247"/>
  <c r="V29" i="247" a="1"/>
  <c r="V29" i="247" s="1"/>
  <c r="C12" i="240"/>
  <c r="C13" i="240"/>
  <c r="C14" i="240"/>
  <c r="C15" i="240"/>
  <c r="C16" i="240"/>
  <c r="C17" i="240"/>
  <c r="C18" i="240"/>
  <c r="C19" i="240"/>
  <c r="C20" i="240"/>
  <c r="C21" i="240"/>
  <c r="C22" i="240"/>
  <c r="C23" i="240"/>
  <c r="C24" i="240"/>
  <c r="C25" i="240"/>
  <c r="C26" i="240"/>
  <c r="C27" i="240"/>
  <c r="C28" i="240"/>
  <c r="C29" i="240"/>
  <c r="C30" i="240"/>
  <c r="C31" i="240"/>
  <c r="C32" i="240"/>
  <c r="C33" i="240"/>
  <c r="C34" i="240"/>
  <c r="C35" i="240"/>
  <c r="C36" i="240"/>
  <c r="C37" i="240"/>
  <c r="C38" i="240"/>
  <c r="C39" i="240"/>
  <c r="C40" i="240"/>
  <c r="C41" i="240"/>
  <c r="C42" i="240"/>
  <c r="C43" i="240"/>
  <c r="C44" i="240"/>
  <c r="C45" i="240"/>
  <c r="C46" i="240"/>
  <c r="C47" i="240"/>
  <c r="C48" i="240"/>
  <c r="C49" i="240"/>
  <c r="C50" i="240"/>
  <c r="C51" i="240"/>
  <c r="C52" i="240"/>
  <c r="C53" i="240"/>
  <c r="C54" i="240"/>
  <c r="C55" i="240"/>
  <c r="C56" i="240"/>
  <c r="C57" i="240"/>
  <c r="C58" i="240"/>
  <c r="C59" i="240"/>
  <c r="C60" i="240"/>
  <c r="C61" i="240"/>
  <c r="C62" i="240"/>
  <c r="C63" i="240"/>
  <c r="C64" i="240"/>
  <c r="C65" i="240"/>
  <c r="C66" i="240"/>
  <c r="C67" i="240"/>
  <c r="C68" i="240"/>
  <c r="C69" i="240"/>
  <c r="C70" i="240"/>
  <c r="C71" i="240"/>
  <c r="C72" i="240"/>
  <c r="C73" i="240"/>
  <c r="C74" i="240"/>
  <c r="C75" i="240"/>
  <c r="C76" i="240"/>
  <c r="C77" i="240"/>
  <c r="C78" i="240"/>
  <c r="C79" i="240"/>
  <c r="C80" i="240"/>
  <c r="C81" i="240"/>
  <c r="C82" i="240"/>
  <c r="C83" i="240"/>
  <c r="C84" i="240"/>
  <c r="C85" i="240"/>
  <c r="C86" i="240"/>
  <c r="C87" i="240"/>
  <c r="C88" i="240"/>
  <c r="C89" i="240"/>
  <c r="C90" i="240"/>
  <c r="C91" i="240"/>
  <c r="C92" i="240"/>
  <c r="C93" i="240"/>
  <c r="C94" i="240"/>
  <c r="C95" i="240"/>
  <c r="C96" i="240"/>
  <c r="C97" i="240"/>
  <c r="C98" i="240"/>
  <c r="C99" i="240"/>
  <c r="C100" i="240"/>
  <c r="C101" i="240"/>
  <c r="C102" i="240"/>
  <c r="C103" i="240"/>
  <c r="C104" i="240"/>
  <c r="C105" i="240"/>
  <c r="C106" i="240"/>
  <c r="C107" i="240"/>
  <c r="C108" i="240"/>
  <c r="C109" i="240"/>
  <c r="C110" i="240"/>
  <c r="C111" i="240"/>
  <c r="C112" i="240"/>
  <c r="C113" i="240"/>
  <c r="C114" i="240"/>
  <c r="C115" i="240"/>
  <c r="C116" i="240"/>
  <c r="C117" i="240"/>
  <c r="C118" i="240"/>
  <c r="C119" i="240"/>
  <c r="C120" i="240"/>
  <c r="C121" i="240"/>
  <c r="C122" i="240"/>
  <c r="C123" i="240"/>
  <c r="C124" i="240"/>
  <c r="C125" i="240"/>
  <c r="C126" i="240"/>
  <c r="C127" i="240"/>
  <c r="C128" i="240"/>
  <c r="C129" i="240"/>
  <c r="C130" i="240"/>
  <c r="C131" i="240"/>
  <c r="C132" i="240"/>
  <c r="C133" i="240"/>
  <c r="C134" i="240"/>
  <c r="C135" i="240"/>
  <c r="C136" i="240"/>
  <c r="C137" i="240"/>
  <c r="C138" i="240"/>
  <c r="C139" i="240"/>
  <c r="C140" i="240"/>
  <c r="C141" i="240"/>
  <c r="C142" i="240"/>
  <c r="C143" i="240"/>
  <c r="C144" i="240"/>
  <c r="C145" i="240"/>
  <c r="C146" i="240"/>
  <c r="C147" i="240"/>
  <c r="C148" i="240"/>
  <c r="C149" i="240"/>
  <c r="C150" i="240"/>
  <c r="C151" i="240"/>
  <c r="C152" i="240"/>
  <c r="C153" i="240"/>
  <c r="C154" i="240"/>
  <c r="C155" i="240"/>
  <c r="C156" i="240"/>
  <c r="C157" i="240"/>
  <c r="C158" i="240"/>
  <c r="C159" i="240"/>
  <c r="C160" i="240"/>
  <c r="C161" i="240"/>
  <c r="C162" i="240"/>
  <c r="C163" i="240"/>
  <c r="C164" i="240"/>
  <c r="C165" i="240"/>
  <c r="C166" i="240"/>
  <c r="C167" i="240"/>
  <c r="C168" i="240"/>
  <c r="C169" i="240"/>
  <c r="C170" i="240"/>
  <c r="C171" i="240"/>
  <c r="C172" i="240"/>
  <c r="C173" i="240"/>
  <c r="C174" i="240"/>
  <c r="C175" i="240"/>
  <c r="C176" i="240"/>
  <c r="C177" i="240"/>
  <c r="C178" i="240"/>
  <c r="C179" i="240"/>
  <c r="C180" i="240"/>
  <c r="C181" i="240"/>
  <c r="C182" i="240"/>
  <c r="C183" i="240"/>
  <c r="C184" i="240"/>
  <c r="C185" i="240"/>
  <c r="C186" i="240"/>
  <c r="C187" i="240"/>
  <c r="C188" i="240"/>
  <c r="C189" i="240"/>
  <c r="C190" i="240"/>
  <c r="C191" i="240"/>
  <c r="C192" i="240"/>
  <c r="C193" i="240"/>
  <c r="C194" i="240"/>
  <c r="C195" i="240"/>
  <c r="C196" i="240"/>
  <c r="C197" i="240"/>
  <c r="C198" i="240"/>
  <c r="C199" i="240"/>
  <c r="C200" i="240"/>
  <c r="C201" i="240"/>
  <c r="C202" i="240"/>
  <c r="C203" i="240"/>
  <c r="C204" i="240"/>
  <c r="C205" i="240"/>
  <c r="C206" i="240"/>
  <c r="C207" i="240"/>
  <c r="C208" i="240"/>
  <c r="C209" i="240"/>
  <c r="C210" i="240"/>
  <c r="C211" i="240"/>
  <c r="C212" i="240"/>
  <c r="C213" i="240"/>
  <c r="C214" i="240"/>
  <c r="C215" i="240"/>
  <c r="C216" i="240"/>
  <c r="C217" i="240"/>
  <c r="C218" i="240"/>
  <c r="C219" i="240"/>
  <c r="C220" i="240"/>
  <c r="C221" i="240"/>
  <c r="C222" i="240"/>
  <c r="C223" i="240"/>
  <c r="C224" i="240"/>
  <c r="C225" i="240"/>
  <c r="C226" i="240"/>
  <c r="C227" i="240"/>
  <c r="C228" i="240"/>
  <c r="C229" i="240"/>
  <c r="C230" i="240"/>
  <c r="C231" i="240"/>
  <c r="C232" i="240"/>
  <c r="C233" i="240"/>
  <c r="C234" i="240"/>
  <c r="C235" i="240"/>
  <c r="C236" i="240"/>
  <c r="C237" i="240"/>
  <c r="C238" i="240"/>
  <c r="C239" i="240"/>
  <c r="C240" i="240"/>
  <c r="C241" i="240"/>
  <c r="C242" i="240"/>
  <c r="C243" i="240"/>
  <c r="C244" i="240"/>
  <c r="C245" i="240"/>
  <c r="C246" i="240"/>
  <c r="C247" i="240"/>
  <c r="C248" i="240"/>
  <c r="C249" i="240"/>
  <c r="C250" i="240"/>
  <c r="C251" i="240"/>
  <c r="C252" i="240"/>
  <c r="C253" i="240"/>
  <c r="C254" i="240"/>
  <c r="C255" i="240"/>
  <c r="C256" i="240"/>
  <c r="C257" i="240"/>
  <c r="C258" i="240"/>
  <c r="C259" i="240"/>
  <c r="C260" i="240"/>
  <c r="C261" i="240"/>
  <c r="C262" i="240"/>
  <c r="C263" i="240"/>
  <c r="C264" i="240"/>
  <c r="C265" i="240"/>
  <c r="C266" i="240"/>
  <c r="C267" i="240"/>
  <c r="C268" i="240"/>
  <c r="C269" i="240"/>
  <c r="C270" i="240"/>
  <c r="C271" i="240"/>
  <c r="C272" i="240"/>
  <c r="C273" i="240"/>
  <c r="C274" i="240"/>
  <c r="C275" i="240"/>
  <c r="C276" i="240"/>
  <c r="C277" i="240"/>
  <c r="C278" i="240"/>
  <c r="C279" i="240"/>
  <c r="C280" i="240"/>
  <c r="C281" i="240"/>
  <c r="C282" i="240"/>
  <c r="C283" i="240"/>
  <c r="C284" i="240"/>
  <c r="C285" i="240"/>
  <c r="C286" i="240"/>
  <c r="C287" i="240"/>
  <c r="C288" i="240"/>
  <c r="C289" i="240"/>
  <c r="C290" i="240"/>
  <c r="C291" i="240"/>
  <c r="C292" i="240"/>
  <c r="C293" i="240"/>
  <c r="C294" i="240"/>
  <c r="C295" i="240"/>
  <c r="C296" i="240"/>
  <c r="C297" i="240"/>
  <c r="C298" i="240"/>
  <c r="C299" i="240"/>
  <c r="C300" i="240"/>
  <c r="C301" i="240"/>
  <c r="C302" i="240"/>
  <c r="C303" i="240"/>
  <c r="C304" i="240"/>
  <c r="C305" i="240"/>
  <c r="C306" i="240"/>
  <c r="C307" i="240"/>
  <c r="C308" i="240"/>
  <c r="C309" i="240"/>
  <c r="C310" i="240"/>
  <c r="C311" i="240"/>
  <c r="C312" i="240"/>
  <c r="C313" i="240"/>
  <c r="C314" i="240"/>
  <c r="C315" i="240"/>
  <c r="C316" i="240"/>
  <c r="C317" i="240"/>
  <c r="C318" i="240"/>
  <c r="C319" i="240"/>
  <c r="C320" i="240"/>
  <c r="C321" i="240"/>
  <c r="C322" i="240"/>
  <c r="C323" i="240"/>
  <c r="C324" i="240"/>
  <c r="C325" i="240"/>
  <c r="C326" i="240"/>
  <c r="C327" i="240"/>
  <c r="C328" i="240"/>
  <c r="C329" i="240"/>
  <c r="C330" i="240"/>
  <c r="C331" i="240"/>
  <c r="C332" i="240"/>
  <c r="C333" i="240"/>
  <c r="C334" i="240"/>
  <c r="C335" i="240"/>
  <c r="C336" i="240"/>
  <c r="C337" i="240"/>
  <c r="C338" i="240"/>
  <c r="C339" i="240"/>
  <c r="C340" i="240"/>
  <c r="C341" i="240"/>
  <c r="C342" i="240"/>
  <c r="C343" i="240"/>
  <c r="C344" i="240"/>
  <c r="C345" i="240"/>
  <c r="C346" i="240"/>
  <c r="C347" i="240"/>
  <c r="C348" i="240"/>
  <c r="C349" i="240"/>
  <c r="C350" i="240"/>
  <c r="C351" i="240"/>
  <c r="C352" i="240"/>
  <c r="C353" i="240"/>
  <c r="C354" i="240"/>
  <c r="C355" i="240"/>
  <c r="C356" i="240"/>
  <c r="C357" i="240"/>
  <c r="C358" i="240"/>
  <c r="C359" i="240"/>
  <c r="C360" i="240"/>
  <c r="F187" i="252" l="1"/>
  <c r="C188" i="252"/>
  <c r="T123" i="252"/>
  <c r="P124" i="252" s="1"/>
  <c r="W122" i="252"/>
  <c r="V49" i="247"/>
  <c r="W48" i="247" a="1"/>
  <c r="W48" i="247" s="1"/>
  <c r="V77" i="247"/>
  <c r="W76" i="247" a="1"/>
  <c r="W76" i="247" s="1"/>
  <c r="P14" i="247"/>
  <c r="W37" i="247"/>
  <c r="X36" i="247" a="1"/>
  <c r="X36" i="247" s="1"/>
  <c r="X62" i="247" a="1"/>
  <c r="X62" i="247" s="1"/>
  <c r="W63" i="247"/>
  <c r="P21" i="247"/>
  <c r="P23" i="247"/>
  <c r="V30" i="247"/>
  <c r="W29" i="247" a="1"/>
  <c r="W29" i="247" s="1"/>
  <c r="W56" i="247"/>
  <c r="P35" i="247"/>
  <c r="V27" i="247"/>
  <c r="P44" i="247"/>
  <c r="C173" i="247"/>
  <c r="P42" i="247"/>
  <c r="G131" i="247"/>
  <c r="C132" i="247" s="1"/>
  <c r="W71" i="247" a="1"/>
  <c r="W71" i="247" s="1"/>
  <c r="V72" i="247"/>
  <c r="P54" i="247"/>
  <c r="V87" i="247"/>
  <c r="W86" i="247" a="1"/>
  <c r="W86" i="247" s="1"/>
  <c r="P25" i="247"/>
  <c r="P19" i="247"/>
  <c r="Q20" i="247" a="1"/>
  <c r="Q34" i="247" a="1"/>
  <c r="Q13" i="247" a="1"/>
  <c r="Q41" i="247" a="1"/>
  <c r="Q22" i="247" a="1"/>
  <c r="Q43" i="247" a="1"/>
  <c r="Q24" i="247" a="1"/>
  <c r="Q18" i="247" a="1"/>
  <c r="Q53" i="247" a="1"/>
  <c r="T124" i="252" l="1"/>
  <c r="P125" i="252" s="1"/>
  <c r="W124" i="252"/>
  <c r="W123" i="252"/>
  <c r="F188" i="252"/>
  <c r="C189" i="252"/>
  <c r="X63" i="247"/>
  <c r="Y62" i="247" a="1"/>
  <c r="Y62" i="247" s="1"/>
  <c r="X48" i="247" a="1"/>
  <c r="X48" i="247" s="1"/>
  <c r="W49" i="247"/>
  <c r="Q53" i="247"/>
  <c r="Q18" i="247"/>
  <c r="Q24" i="247"/>
  <c r="Q43" i="247"/>
  <c r="Q22" i="247"/>
  <c r="Q41" i="247"/>
  <c r="Q13" i="247"/>
  <c r="Q34" i="247"/>
  <c r="Q20" i="247"/>
  <c r="C174" i="247"/>
  <c r="X71" i="247" a="1"/>
  <c r="X71" i="247" s="1"/>
  <c r="W72" i="247"/>
  <c r="X29" i="247" a="1"/>
  <c r="X29" i="247" s="1"/>
  <c r="W30" i="247"/>
  <c r="X37" i="247"/>
  <c r="Y36" i="247" a="1"/>
  <c r="Y36" i="247" s="1"/>
  <c r="G132" i="247"/>
  <c r="C133" i="247" s="1"/>
  <c r="X86" i="247" a="1"/>
  <c r="X86" i="247" s="1"/>
  <c r="W87" i="247"/>
  <c r="W77" i="247"/>
  <c r="X76" i="247" a="1"/>
  <c r="X76" i="247" s="1"/>
  <c r="C190" i="252" l="1"/>
  <c r="F189" i="252"/>
  <c r="T125" i="252"/>
  <c r="P126" i="252" s="1"/>
  <c r="X49" i="247"/>
  <c r="X30" i="247"/>
  <c r="Z62" i="247" a="1"/>
  <c r="Z62" i="247" s="1"/>
  <c r="Y63" i="247"/>
  <c r="Q35" i="247"/>
  <c r="Y71" i="247" a="1"/>
  <c r="Y71" i="247" s="1"/>
  <c r="X72" i="247"/>
  <c r="Q42" i="247"/>
  <c r="Q23" i="247"/>
  <c r="G133" i="247"/>
  <c r="C134" i="247" s="1"/>
  <c r="Q44" i="247"/>
  <c r="Q25" i="247"/>
  <c r="Y86" i="247" a="1"/>
  <c r="Y86" i="247" s="1"/>
  <c r="X87" i="247"/>
  <c r="Z36" i="247" a="1"/>
  <c r="Z36" i="247" s="1"/>
  <c r="Y37" i="247"/>
  <c r="C175" i="247"/>
  <c r="Q19" i="247"/>
  <c r="Q14" i="247"/>
  <c r="X77" i="247"/>
  <c r="Y76" i="247" a="1"/>
  <c r="Y76" i="247" s="1"/>
  <c r="Q21" i="247"/>
  <c r="Q54" i="247"/>
  <c r="R34" i="247" a="1"/>
  <c r="R20" i="247" a="1"/>
  <c r="R43" i="247" a="1"/>
  <c r="R41" i="247" a="1"/>
  <c r="R24" i="247" a="1"/>
  <c r="R53" i="247" a="1"/>
  <c r="R18" i="247" a="1"/>
  <c r="R22" i="247" a="1"/>
  <c r="R13" i="247" a="1"/>
  <c r="W126" i="252" l="1"/>
  <c r="T126" i="252"/>
  <c r="P127" i="252" s="1"/>
  <c r="W125" i="252"/>
  <c r="C191" i="252"/>
  <c r="F190" i="252"/>
  <c r="Z63" i="247"/>
  <c r="AA62" i="247" a="1"/>
  <c r="AA62" i="247" s="1"/>
  <c r="R13" i="247"/>
  <c r="R22" i="247"/>
  <c r="R18" i="247"/>
  <c r="R53" i="247"/>
  <c r="R24" i="247"/>
  <c r="R41" i="247"/>
  <c r="R43" i="247"/>
  <c r="R20" i="247"/>
  <c r="R34" i="247"/>
  <c r="Z86" i="247" a="1"/>
  <c r="Z86" i="247" s="1"/>
  <c r="Y87" i="247"/>
  <c r="C176" i="247"/>
  <c r="Y72" i="247"/>
  <c r="Z71" i="247" a="1"/>
  <c r="Z71" i="247" s="1"/>
  <c r="Y77" i="247"/>
  <c r="Z76" i="247" a="1"/>
  <c r="Z76" i="247" s="1"/>
  <c r="AA36" i="247" a="1"/>
  <c r="AA36" i="247" s="1"/>
  <c r="Z37" i="247"/>
  <c r="G134" i="247"/>
  <c r="C135" i="247" s="1"/>
  <c r="F191" i="252" l="1"/>
  <c r="C192" i="252"/>
  <c r="T127" i="252"/>
  <c r="P128" i="252" s="1"/>
  <c r="W127" i="252"/>
  <c r="R42" i="247"/>
  <c r="Z77" i="247"/>
  <c r="AA63" i="247"/>
  <c r="AB62" i="247" a="1"/>
  <c r="AB62" i="247" s="1"/>
  <c r="R21" i="247"/>
  <c r="C177" i="247"/>
  <c r="R25" i="247"/>
  <c r="R54" i="247"/>
  <c r="R19" i="247"/>
  <c r="R44" i="247"/>
  <c r="AA37" i="247"/>
  <c r="AB36" i="247" a="1"/>
  <c r="AB36" i="247" s="1"/>
  <c r="AA86" i="247" a="1"/>
  <c r="AA86" i="247" s="1"/>
  <c r="Z87" i="247"/>
  <c r="R23" i="247"/>
  <c r="Z72" i="247"/>
  <c r="AA71" i="247" a="1"/>
  <c r="AA71" i="247" s="1"/>
  <c r="G135" i="247"/>
  <c r="C136" i="247" s="1"/>
  <c r="R35" i="247"/>
  <c r="R14" i="247"/>
  <c r="S20" i="247" a="1"/>
  <c r="S18" i="247" a="1"/>
  <c r="S22" i="247" a="1"/>
  <c r="S43" i="247" a="1"/>
  <c r="S13" i="247" a="1"/>
  <c r="S24" i="247" a="1"/>
  <c r="S53" i="247" a="1"/>
  <c r="S34" i="247" a="1"/>
  <c r="T128" i="252" l="1"/>
  <c r="P129" i="252" s="1"/>
  <c r="W128" i="252"/>
  <c r="C193" i="252"/>
  <c r="F192" i="252"/>
  <c r="AA72" i="247"/>
  <c r="AB63" i="247"/>
  <c r="AC62" i="247" a="1"/>
  <c r="AC62" i="247" s="1"/>
  <c r="AB37" i="247"/>
  <c r="AC36" i="247" a="1"/>
  <c r="AC36" i="247" s="1"/>
  <c r="S34" i="247"/>
  <c r="S53" i="247"/>
  <c r="S24" i="247"/>
  <c r="S13" i="247"/>
  <c r="S43" i="247"/>
  <c r="S22" i="247"/>
  <c r="S18" i="247"/>
  <c r="S20" i="247"/>
  <c r="AA87" i="247"/>
  <c r="AB86" i="247" a="1"/>
  <c r="AB86" i="247" s="1"/>
  <c r="G136" i="247"/>
  <c r="C137" i="247" s="1"/>
  <c r="C178" i="247"/>
  <c r="C194" i="252" l="1"/>
  <c r="F193" i="252"/>
  <c r="T129" i="252"/>
  <c r="P130" i="252" s="1"/>
  <c r="AB87" i="247"/>
  <c r="AC37" i="247"/>
  <c r="AC63" i="247"/>
  <c r="S21" i="247"/>
  <c r="G137" i="247"/>
  <c r="C138" i="247" s="1"/>
  <c r="S14" i="247"/>
  <c r="S23" i="247"/>
  <c r="S44" i="247"/>
  <c r="S25" i="247"/>
  <c r="S54" i="247"/>
  <c r="S19" i="247"/>
  <c r="C179" i="247"/>
  <c r="S35" i="247"/>
  <c r="T20" i="247" a="1"/>
  <c r="T24" i="247" a="1"/>
  <c r="T34" i="247" a="1"/>
  <c r="T22" i="247" a="1"/>
  <c r="T53" i="247" a="1"/>
  <c r="T18" i="247" a="1"/>
  <c r="T43" i="247" a="1"/>
  <c r="T130" i="252" l="1"/>
  <c r="P131" i="252" s="1"/>
  <c r="W129" i="252"/>
  <c r="C195" i="252"/>
  <c r="F194" i="252"/>
  <c r="T43" i="247"/>
  <c r="T18" i="247"/>
  <c r="T53" i="247"/>
  <c r="T22" i="247"/>
  <c r="T34" i="247"/>
  <c r="T24" i="247"/>
  <c r="T20" i="247"/>
  <c r="G138" i="247"/>
  <c r="C139" i="247" s="1"/>
  <c r="C180" i="247"/>
  <c r="W130" i="252" l="1"/>
  <c r="F195" i="252"/>
  <c r="C196" i="252"/>
  <c r="T131" i="252"/>
  <c r="P132" i="252" s="1"/>
  <c r="I22" i="249"/>
  <c r="B25" i="250" s="1"/>
  <c r="T21" i="247"/>
  <c r="T25" i="247"/>
  <c r="T35" i="247"/>
  <c r="T23" i="247"/>
  <c r="T54" i="247"/>
  <c r="C181" i="247"/>
  <c r="G139" i="247"/>
  <c r="C140" i="247" s="1"/>
  <c r="T19" i="247"/>
  <c r="T44" i="247"/>
  <c r="U20" i="247" a="1"/>
  <c r="U53" i="247" a="1"/>
  <c r="U24" i="247" a="1"/>
  <c r="U34" i="247" a="1"/>
  <c r="U22" i="247" a="1"/>
  <c r="U18" i="247" a="1"/>
  <c r="U43" i="247" a="1"/>
  <c r="T132" i="252" l="1"/>
  <c r="P133" i="252" s="1"/>
  <c r="W132" i="252"/>
  <c r="W131" i="252"/>
  <c r="C197" i="252"/>
  <c r="F196" i="252"/>
  <c r="U43" i="247"/>
  <c r="U18" i="247"/>
  <c r="U22" i="247"/>
  <c r="U34" i="247"/>
  <c r="U24" i="247"/>
  <c r="U53" i="247"/>
  <c r="U20" i="247"/>
  <c r="G140" i="247"/>
  <c r="C141" i="247" s="1"/>
  <c r="C182" i="247"/>
  <c r="C198" i="252" l="1"/>
  <c r="F197" i="252"/>
  <c r="T133" i="252"/>
  <c r="P134" i="252" s="1"/>
  <c r="U23" i="247"/>
  <c r="U25" i="247"/>
  <c r="U21" i="247"/>
  <c r="U54" i="247"/>
  <c r="U35" i="247"/>
  <c r="C183" i="247"/>
  <c r="U19" i="247"/>
  <c r="G141" i="247"/>
  <c r="C142" i="247" s="1"/>
  <c r="U44" i="247"/>
  <c r="V20" i="247" a="1"/>
  <c r="V18" i="247" a="1"/>
  <c r="V53" i="247" a="1"/>
  <c r="V34" i="247" a="1"/>
  <c r="V43" i="247" a="1"/>
  <c r="T134" i="252" l="1"/>
  <c r="P135" i="252" s="1"/>
  <c r="W133" i="252"/>
  <c r="C199" i="252"/>
  <c r="F198" i="252"/>
  <c r="V43" i="247"/>
  <c r="V34" i="247"/>
  <c r="V53" i="247"/>
  <c r="V18" i="247"/>
  <c r="V20" i="247"/>
  <c r="C184" i="247"/>
  <c r="G142" i="247"/>
  <c r="C143" i="247" s="1"/>
  <c r="F199" i="252" l="1"/>
  <c r="C200" i="252"/>
  <c r="T135" i="252"/>
  <c r="P136" i="252" s="1"/>
  <c r="W135" i="252"/>
  <c r="W134" i="252"/>
  <c r="C185" i="247"/>
  <c r="V21" i="247"/>
  <c r="V35" i="247"/>
  <c r="V19" i="247"/>
  <c r="V54" i="247"/>
  <c r="G143" i="247"/>
  <c r="C144" i="247" s="1"/>
  <c r="V44" i="247"/>
  <c r="W20" i="247" a="1"/>
  <c r="W43" i="247" a="1"/>
  <c r="W34" i="247" a="1"/>
  <c r="W18" i="247" a="1"/>
  <c r="W53" i="247" a="1"/>
  <c r="T136" i="252" l="1"/>
  <c r="P137" i="252" s="1"/>
  <c r="C201" i="252"/>
  <c r="F200" i="252"/>
  <c r="W53" i="247"/>
  <c r="W18" i="247"/>
  <c r="W34" i="247"/>
  <c r="W43" i="247"/>
  <c r="W20" i="247"/>
  <c r="G144" i="247"/>
  <c r="P120" i="247" s="1"/>
  <c r="C186" i="247"/>
  <c r="C202" i="252" l="1"/>
  <c r="F201" i="252"/>
  <c r="T137" i="252"/>
  <c r="P138" i="252" s="1"/>
  <c r="W136" i="252"/>
  <c r="C187" i="247"/>
  <c r="T120" i="247"/>
  <c r="P121" i="247" s="1"/>
  <c r="W21" i="247"/>
  <c r="W44" i="247"/>
  <c r="W35" i="247"/>
  <c r="W19" i="247"/>
  <c r="W54" i="247"/>
  <c r="X43" i="247" a="1"/>
  <c r="X34" i="247" a="1"/>
  <c r="X18" i="247" a="1"/>
  <c r="X20" i="247" a="1"/>
  <c r="X53" i="247" a="1"/>
  <c r="W137" i="252" l="1"/>
  <c r="T138" i="252"/>
  <c r="P139" i="252" s="1"/>
  <c r="C203" i="252"/>
  <c r="F202" i="252"/>
  <c r="X53" i="247"/>
  <c r="X20" i="247"/>
  <c r="X18" i="247"/>
  <c r="X34" i="247"/>
  <c r="X43" i="247"/>
  <c r="T121" i="247"/>
  <c r="P122" i="247" s="1"/>
  <c r="C188" i="247"/>
  <c r="T139" i="252" l="1"/>
  <c r="P140" i="252" s="1"/>
  <c r="F203" i="252"/>
  <c r="C204" i="252"/>
  <c r="W138" i="252"/>
  <c r="Y18" i="247" a="1"/>
  <c r="Y18" i="247" s="1"/>
  <c r="Z18" i="247" s="1" a="1"/>
  <c r="Z18" i="247" s="1"/>
  <c r="X35" i="247"/>
  <c r="X19" i="247"/>
  <c r="T122" i="247"/>
  <c r="P123" i="247" s="1"/>
  <c r="X44" i="247"/>
  <c r="C189" i="247"/>
  <c r="X21" i="247"/>
  <c r="X54" i="247"/>
  <c r="Y20" i="247" a="1"/>
  <c r="Y53" i="247" a="1"/>
  <c r="Y43" i="247" a="1"/>
  <c r="F204" i="252" l="1"/>
  <c r="C205" i="252"/>
  <c r="T140" i="252"/>
  <c r="P141" i="252" s="1"/>
  <c r="W140" i="252"/>
  <c r="W139" i="252"/>
  <c r="Y19" i="247"/>
  <c r="Z19" i="247"/>
  <c r="AA18" i="247" a="1"/>
  <c r="AA18" i="247" s="1"/>
  <c r="Y43" i="247"/>
  <c r="Y53" i="247"/>
  <c r="Y20" i="247"/>
  <c r="C190" i="247"/>
  <c r="T123" i="247"/>
  <c r="P124" i="247" s="1"/>
  <c r="T141" i="252" l="1"/>
  <c r="P142" i="252" s="1"/>
  <c r="C206" i="252"/>
  <c r="F205" i="252"/>
  <c r="AA19" i="247"/>
  <c r="AB18" i="247" a="1"/>
  <c r="AB18" i="247" s="1"/>
  <c r="T124" i="247"/>
  <c r="P125" i="247" s="1"/>
  <c r="C191" i="247"/>
  <c r="Y21" i="247"/>
  <c r="Y54" i="247"/>
  <c r="Y44" i="247"/>
  <c r="Z53" i="247" a="1"/>
  <c r="Z43" i="247" a="1"/>
  <c r="C207" i="252" l="1"/>
  <c r="F206" i="252"/>
  <c r="T142" i="252"/>
  <c r="P143" i="252" s="1"/>
  <c r="W141" i="252"/>
  <c r="AC18" i="247" a="1"/>
  <c r="AC18" i="247" s="1"/>
  <c r="AB19" i="247"/>
  <c r="Z43" i="247"/>
  <c r="Z53" i="247"/>
  <c r="C192" i="247"/>
  <c r="T125" i="247"/>
  <c r="P126" i="247" s="1"/>
  <c r="T143" i="252" l="1"/>
  <c r="P144" i="252" s="1"/>
  <c r="W143" i="252"/>
  <c r="W142" i="252"/>
  <c r="F207" i="252"/>
  <c r="C208" i="252"/>
  <c r="AC19" i="247"/>
  <c r="C193" i="247"/>
  <c r="Z54" i="247"/>
  <c r="T126" i="247"/>
  <c r="P127" i="247" s="1"/>
  <c r="Z44" i="247"/>
  <c r="AA53" i="247" a="1"/>
  <c r="AA43" i="247" a="1"/>
  <c r="F208" i="252" l="1"/>
  <c r="C209" i="252"/>
  <c r="T144" i="252"/>
  <c r="AB120" i="252" s="1"/>
  <c r="W144" i="252"/>
  <c r="AA43" i="247"/>
  <c r="AA53" i="247"/>
  <c r="T127" i="247"/>
  <c r="P128" i="247" s="1"/>
  <c r="C194" i="247"/>
  <c r="AF120" i="252" l="1"/>
  <c r="AB121" i="252" s="1"/>
  <c r="AI120" i="252"/>
  <c r="C210" i="252"/>
  <c r="F209" i="252"/>
  <c r="C195" i="247"/>
  <c r="AA54" i="247"/>
  <c r="T128" i="247"/>
  <c r="P129" i="247" s="1"/>
  <c r="AA44" i="247"/>
  <c r="AB53" i="247" a="1"/>
  <c r="AB43" i="247" a="1"/>
  <c r="C211" i="252" l="1"/>
  <c r="F210" i="252"/>
  <c r="AF121" i="252"/>
  <c r="AB122" i="252" s="1"/>
  <c r="AB43" i="247"/>
  <c r="AB53" i="247"/>
  <c r="T129" i="247"/>
  <c r="P130" i="247" s="1"/>
  <c r="C196" i="247"/>
  <c r="AF122" i="252" l="1"/>
  <c r="AB123" i="252" s="1"/>
  <c r="AI121" i="252"/>
  <c r="F211" i="252"/>
  <c r="C212" i="252"/>
  <c r="C197" i="247"/>
  <c r="T130" i="247"/>
  <c r="P131" i="247" s="1"/>
  <c r="AB54" i="247"/>
  <c r="AB44" i="247"/>
  <c r="AC53" i="247" a="1"/>
  <c r="AC43" i="247" a="1"/>
  <c r="F212" i="252" l="1"/>
  <c r="C213" i="252"/>
  <c r="AF123" i="252"/>
  <c r="AB124" i="252" s="1"/>
  <c r="AI122" i="252"/>
  <c r="AC43" i="247"/>
  <c r="AC53" i="247"/>
  <c r="T131" i="247"/>
  <c r="P132" i="247" s="1"/>
  <c r="C198" i="247"/>
  <c r="AI123" i="252" l="1"/>
  <c r="AF124" i="252"/>
  <c r="AB125" i="252" s="1"/>
  <c r="C214" i="252"/>
  <c r="F213" i="252"/>
  <c r="C199" i="247"/>
  <c r="T132" i="247"/>
  <c r="P133" i="247" s="1"/>
  <c r="AC54" i="247"/>
  <c r="AC44" i="247"/>
  <c r="AD43" i="247" a="1"/>
  <c r="AF125" i="252" l="1"/>
  <c r="AB126" i="252" s="1"/>
  <c r="C215" i="252"/>
  <c r="F214" i="252"/>
  <c r="AI124" i="252"/>
  <c r="AD43" i="247"/>
  <c r="T133" i="247"/>
  <c r="P134" i="247" s="1"/>
  <c r="C200" i="247"/>
  <c r="F215" i="252" l="1"/>
  <c r="C216" i="252"/>
  <c r="AF126" i="252"/>
  <c r="AB127" i="252" s="1"/>
  <c r="AI125" i="252"/>
  <c r="C201" i="247"/>
  <c r="T134" i="247"/>
  <c r="P135" i="247" s="1"/>
  <c r="AD44" i="247"/>
  <c r="AE43" i="247" a="1"/>
  <c r="AI126" i="252" l="1"/>
  <c r="AF127" i="252"/>
  <c r="AB128" i="252" s="1"/>
  <c r="F216" i="252"/>
  <c r="C217" i="252"/>
  <c r="AE43" i="247"/>
  <c r="T135" i="247"/>
  <c r="P136" i="247" s="1"/>
  <c r="C202" i="247"/>
  <c r="AF128" i="252" l="1"/>
  <c r="AB129" i="252" s="1"/>
  <c r="C218" i="252"/>
  <c r="F217" i="252"/>
  <c r="AI127" i="252"/>
  <c r="C203" i="247"/>
  <c r="T136" i="247"/>
  <c r="P137" i="247" s="1"/>
  <c r="AE44" i="247"/>
  <c r="C219" i="252" l="1"/>
  <c r="F218" i="252"/>
  <c r="AF129" i="252"/>
  <c r="AB130" i="252" s="1"/>
  <c r="AI129" i="252"/>
  <c r="AI128" i="252"/>
  <c r="T137" i="247"/>
  <c r="P138" i="247" s="1"/>
  <c r="C204" i="247"/>
  <c r="AF130" i="252" l="1"/>
  <c r="AB131" i="252" s="1"/>
  <c r="F219" i="252"/>
  <c r="C220" i="252"/>
  <c r="C205" i="247"/>
  <c r="T138" i="247"/>
  <c r="P139" i="247" s="1"/>
  <c r="W135" i="247"/>
  <c r="F220" i="252" l="1"/>
  <c r="C221" i="252"/>
  <c r="AF131" i="252"/>
  <c r="AB132" i="252" s="1"/>
  <c r="AI130" i="252"/>
  <c r="F204" i="247"/>
  <c r="F198" i="247"/>
  <c r="F196" i="247"/>
  <c r="F200" i="247"/>
  <c r="F202" i="247"/>
  <c r="W131" i="247"/>
  <c r="W132" i="247"/>
  <c r="F199" i="247"/>
  <c r="F197" i="247"/>
  <c r="F195" i="247"/>
  <c r="W133" i="247"/>
  <c r="K129" i="247"/>
  <c r="K130" i="247"/>
  <c r="F170" i="247"/>
  <c r="F169" i="247"/>
  <c r="F171" i="247"/>
  <c r="K131" i="247"/>
  <c r="K132" i="247"/>
  <c r="F172" i="247"/>
  <c r="F173" i="247"/>
  <c r="K133" i="247"/>
  <c r="F174" i="247"/>
  <c r="K134" i="247"/>
  <c r="F176" i="247"/>
  <c r="F175" i="247"/>
  <c r="K135" i="247"/>
  <c r="K136" i="247"/>
  <c r="F177" i="247"/>
  <c r="K123" i="247"/>
  <c r="F163" i="247"/>
  <c r="K128" i="247"/>
  <c r="K137" i="247"/>
  <c r="F178" i="247"/>
  <c r="F161" i="247"/>
  <c r="F168" i="247"/>
  <c r="K125" i="247"/>
  <c r="F165" i="247"/>
  <c r="K126" i="247"/>
  <c r="F164" i="247"/>
  <c r="K127" i="247"/>
  <c r="F160" i="247"/>
  <c r="F166" i="247"/>
  <c r="K122" i="247"/>
  <c r="K121" i="247"/>
  <c r="F162" i="247"/>
  <c r="K138" i="247"/>
  <c r="K120" i="247"/>
  <c r="K124" i="247"/>
  <c r="F167" i="247"/>
  <c r="F179" i="247"/>
  <c r="K139" i="247"/>
  <c r="F180" i="247"/>
  <c r="K141" i="247"/>
  <c r="K140" i="247"/>
  <c r="F181" i="247"/>
  <c r="F182" i="247"/>
  <c r="K142" i="247"/>
  <c r="K143" i="247"/>
  <c r="F184" i="247"/>
  <c r="K144" i="247"/>
  <c r="F183" i="247"/>
  <c r="W120" i="247"/>
  <c r="F185" i="247"/>
  <c r="F186" i="247"/>
  <c r="W121" i="247"/>
  <c r="W122" i="247"/>
  <c r="F188" i="247"/>
  <c r="F187" i="247"/>
  <c r="W123" i="247"/>
  <c r="F190" i="247"/>
  <c r="W124" i="247"/>
  <c r="F189" i="247"/>
  <c r="W127" i="247"/>
  <c r="W126" i="247"/>
  <c r="F192" i="247"/>
  <c r="W125" i="247"/>
  <c r="F191" i="247"/>
  <c r="F194" i="247"/>
  <c r="W129" i="247"/>
  <c r="F193" i="247"/>
  <c r="W128" i="247"/>
  <c r="W136" i="247"/>
  <c r="F201" i="247"/>
  <c r="W134" i="247"/>
  <c r="F203" i="247"/>
  <c r="W130" i="247"/>
  <c r="W137" i="247"/>
  <c r="T139" i="247"/>
  <c r="P140" i="247" s="1"/>
  <c r="W138" i="247"/>
  <c r="C206" i="247"/>
  <c r="F205" i="247"/>
  <c r="AF132" i="252" l="1"/>
  <c r="AB133" i="252" s="1"/>
  <c r="AI131" i="252"/>
  <c r="C222" i="252"/>
  <c r="F221" i="252"/>
  <c r="T140" i="247"/>
  <c r="P141" i="247" s="1"/>
  <c r="W139" i="247"/>
  <c r="F206" i="247"/>
  <c r="C207" i="247"/>
  <c r="AI132" i="252" l="1"/>
  <c r="AF133" i="252"/>
  <c r="AB134" i="252" s="1"/>
  <c r="C223" i="252"/>
  <c r="F222" i="252"/>
  <c r="W140" i="247"/>
  <c r="F207" i="247"/>
  <c r="C208" i="247"/>
  <c r="T141" i="247"/>
  <c r="P142" i="247" s="1"/>
  <c r="AI133" i="252" l="1"/>
  <c r="F223" i="252"/>
  <c r="C224" i="252"/>
  <c r="AF134" i="252"/>
  <c r="AB135" i="252" s="1"/>
  <c r="W141" i="247"/>
  <c r="T142" i="247"/>
  <c r="P143" i="247" s="1"/>
  <c r="F208" i="247"/>
  <c r="C209" i="247"/>
  <c r="AF135" i="252" l="1"/>
  <c r="AB136" i="252" s="1"/>
  <c r="AI134" i="252"/>
  <c r="F224" i="252"/>
  <c r="C225" i="252"/>
  <c r="C210" i="247"/>
  <c r="F209" i="247"/>
  <c r="T143" i="247"/>
  <c r="P144" i="247" s="1"/>
  <c r="W142" i="247"/>
  <c r="AI135" i="252" l="1"/>
  <c r="C226" i="252"/>
  <c r="F225" i="252"/>
  <c r="AF136" i="252"/>
  <c r="AB137" i="252" s="1"/>
  <c r="T144" i="247"/>
  <c r="AB120" i="247" s="1"/>
  <c r="W143" i="247"/>
  <c r="C211" i="247"/>
  <c r="F210" i="247"/>
  <c r="AF137" i="252" l="1"/>
  <c r="AB138" i="252" s="1"/>
  <c r="AI136" i="252"/>
  <c r="C227" i="252"/>
  <c r="F226" i="252"/>
  <c r="F211" i="247"/>
  <c r="C212" i="247"/>
  <c r="AF120" i="247"/>
  <c r="AB121" i="247" s="1"/>
  <c r="W144" i="247"/>
  <c r="AI137" i="252" l="1"/>
  <c r="AF138" i="252"/>
  <c r="AB139" i="252" s="1"/>
  <c r="F227" i="252"/>
  <c r="C228" i="252"/>
  <c r="AI120" i="247"/>
  <c r="AF121" i="247"/>
  <c r="AB122" i="247" s="1"/>
  <c r="F212" i="247"/>
  <c r="C213" i="247"/>
  <c r="AI138" i="252" l="1"/>
  <c r="F228" i="252"/>
  <c r="C229" i="252"/>
  <c r="AF139" i="252"/>
  <c r="AB140" i="252" s="1"/>
  <c r="C214" i="247"/>
  <c r="F213" i="247"/>
  <c r="AF122" i="247"/>
  <c r="AB123" i="247" s="1"/>
  <c r="AI121" i="247"/>
  <c r="AF140" i="252" l="1"/>
  <c r="AB141" i="252" s="1"/>
  <c r="AI139" i="252"/>
  <c r="C230" i="252"/>
  <c r="F229" i="252"/>
  <c r="AF123" i="247"/>
  <c r="AB124" i="247" s="1"/>
  <c r="AI122" i="247"/>
  <c r="C215" i="247"/>
  <c r="F214" i="247"/>
  <c r="C231" i="252" l="1"/>
  <c r="F230" i="252"/>
  <c r="AI140" i="252"/>
  <c r="AF141" i="252"/>
  <c r="AB142" i="252" s="1"/>
  <c r="C216" i="247"/>
  <c r="F215" i="247"/>
  <c r="AF124" i="247"/>
  <c r="AB125" i="247" s="1"/>
  <c r="AI123" i="247"/>
  <c r="AF142" i="252" l="1"/>
  <c r="AB143" i="252" s="1"/>
  <c r="AI141" i="252"/>
  <c r="F231" i="252"/>
  <c r="C232" i="252"/>
  <c r="AI124" i="247"/>
  <c r="AF125" i="247"/>
  <c r="AB126" i="247" s="1"/>
  <c r="C217" i="247"/>
  <c r="F216" i="247"/>
  <c r="F232" i="252" l="1"/>
  <c r="C233" i="252"/>
  <c r="AF143" i="252"/>
  <c r="AB144" i="252" s="1"/>
  <c r="AI142" i="252"/>
  <c r="AF126" i="247"/>
  <c r="AB127" i="247" s="1"/>
  <c r="C218" i="247"/>
  <c r="F217" i="247"/>
  <c r="AI125" i="247"/>
  <c r="AI143" i="252" l="1"/>
  <c r="AF144" i="252"/>
  <c r="AI144" i="252" s="1"/>
  <c r="C234" i="252"/>
  <c r="F233" i="252"/>
  <c r="F218" i="247"/>
  <c r="C219" i="247"/>
  <c r="AF127" i="247"/>
  <c r="AB128" i="247" s="1"/>
  <c r="AI126" i="247"/>
  <c r="C235" i="252" l="1"/>
  <c r="F234" i="252"/>
  <c r="AF128" i="247"/>
  <c r="AB129" i="247" s="1"/>
  <c r="AI127" i="247"/>
  <c r="F219" i="247"/>
  <c r="C220" i="247"/>
  <c r="F235" i="252" l="1"/>
  <c r="C236" i="252"/>
  <c r="C221" i="247"/>
  <c r="F220" i="247"/>
  <c r="AF129" i="247"/>
  <c r="AB130" i="247" s="1"/>
  <c r="AI128" i="247"/>
  <c r="F236" i="252" l="1"/>
  <c r="C237" i="252"/>
  <c r="AF130" i="247"/>
  <c r="AB131" i="247" s="1"/>
  <c r="AI129" i="247"/>
  <c r="C222" i="247"/>
  <c r="F221" i="247"/>
  <c r="C238" i="252" l="1"/>
  <c r="F237" i="252"/>
  <c r="F222" i="247"/>
  <c r="C223" i="247"/>
  <c r="AF131" i="247"/>
  <c r="AB132" i="247" s="1"/>
  <c r="AI130" i="247"/>
  <c r="C239" i="252" l="1"/>
  <c r="F238" i="252"/>
  <c r="AF132" i="247"/>
  <c r="AB133" i="247" s="1"/>
  <c r="AI132" i="247"/>
  <c r="AI131" i="247"/>
  <c r="F223" i="247"/>
  <c r="C224" i="247"/>
  <c r="F239" i="252" l="1"/>
  <c r="C240" i="252"/>
  <c r="C225" i="247"/>
  <c r="F224" i="247"/>
  <c r="AF133" i="247"/>
  <c r="AB134" i="247" s="1"/>
  <c r="F240" i="252" l="1"/>
  <c r="C241" i="252"/>
  <c r="AF134" i="247"/>
  <c r="AB135" i="247" s="1"/>
  <c r="AI133" i="247"/>
  <c r="C226" i="247"/>
  <c r="F225" i="247"/>
  <c r="C242" i="252" l="1"/>
  <c r="F241" i="252"/>
  <c r="C227" i="247"/>
  <c r="F226" i="247"/>
  <c r="AF135" i="247"/>
  <c r="AB136" i="247" s="1"/>
  <c r="AI134" i="247"/>
  <c r="C243" i="252" l="1"/>
  <c r="F242" i="252"/>
  <c r="AF136" i="247"/>
  <c r="AB137" i="247" s="1"/>
  <c r="AI135" i="247"/>
  <c r="F227" i="247"/>
  <c r="C228" i="247"/>
  <c r="F243" i="252" l="1"/>
  <c r="C244" i="252"/>
  <c r="C229" i="247"/>
  <c r="F228" i="247"/>
  <c r="AF137" i="247"/>
  <c r="AB138" i="247" s="1"/>
  <c r="AI136" i="247"/>
  <c r="F244" i="252" l="1"/>
  <c r="C245" i="252"/>
  <c r="AI137" i="247"/>
  <c r="AF138" i="247"/>
  <c r="AB139" i="247" s="1"/>
  <c r="C230" i="247"/>
  <c r="F229" i="247"/>
  <c r="C246" i="252" l="1"/>
  <c r="F245" i="252"/>
  <c r="C231" i="247"/>
  <c r="F230" i="247"/>
  <c r="AF139" i="247"/>
  <c r="AB140" i="247" s="1"/>
  <c r="AI138" i="247"/>
  <c r="C247" i="252" l="1"/>
  <c r="F246" i="252"/>
  <c r="AF140" i="247"/>
  <c r="AB141" i="247" s="1"/>
  <c r="AI140" i="247"/>
  <c r="AI139" i="247"/>
  <c r="F231" i="247"/>
  <c r="C232" i="247"/>
  <c r="F247" i="252" l="1"/>
  <c r="C248" i="252"/>
  <c r="C233" i="247"/>
  <c r="F232" i="247"/>
  <c r="AF141" i="247"/>
  <c r="AB142" i="247" s="1"/>
  <c r="F248" i="252" l="1"/>
  <c r="C249" i="252"/>
  <c r="AI141" i="247"/>
  <c r="AF142" i="247"/>
  <c r="AB143" i="247" s="1"/>
  <c r="C234" i="247"/>
  <c r="F233" i="247"/>
  <c r="C250" i="252" l="1"/>
  <c r="F249" i="252"/>
  <c r="C235" i="247"/>
  <c r="F234" i="247"/>
  <c r="AF143" i="247"/>
  <c r="AB144" i="247" s="1"/>
  <c r="AI142" i="247"/>
  <c r="C251" i="252" l="1"/>
  <c r="F250" i="252"/>
  <c r="AF144" i="247"/>
  <c r="AI144" i="247" s="1"/>
  <c r="AI143" i="247"/>
  <c r="F235" i="247"/>
  <c r="C236" i="247"/>
  <c r="F251" i="252" l="1"/>
  <c r="C252" i="252"/>
  <c r="C237" i="247"/>
  <c r="F236" i="247"/>
  <c r="F252" i="252" l="1"/>
  <c r="C253" i="252"/>
  <c r="C238" i="247"/>
  <c r="F237" i="247"/>
  <c r="C254" i="252" l="1"/>
  <c r="F253" i="252"/>
  <c r="C239" i="247"/>
  <c r="F238" i="247"/>
  <c r="C255" i="252" l="1"/>
  <c r="F254" i="252"/>
  <c r="F239" i="247"/>
  <c r="C240" i="247"/>
  <c r="F255" i="252" l="1"/>
  <c r="C256" i="252"/>
  <c r="C241" i="247"/>
  <c r="F240" i="247"/>
  <c r="F256" i="252" l="1"/>
  <c r="C257" i="252"/>
  <c r="C242" i="247"/>
  <c r="F241" i="247"/>
  <c r="C258" i="252" l="1"/>
  <c r="F257" i="252"/>
  <c r="F242" i="247"/>
  <c r="C243" i="247"/>
  <c r="C259" i="252" l="1"/>
  <c r="F258" i="252"/>
  <c r="F243" i="247"/>
  <c r="C244" i="247"/>
  <c r="F259" i="252" l="1"/>
  <c r="K160" i="252"/>
  <c r="C245" i="247"/>
  <c r="F244" i="247"/>
  <c r="K161" i="252" l="1"/>
  <c r="N160" i="252"/>
  <c r="C246" i="247"/>
  <c r="F245" i="247"/>
  <c r="K162" i="252" l="1"/>
  <c r="N161" i="252"/>
  <c r="F246" i="247"/>
  <c r="C247" i="247"/>
  <c r="N162" i="252" l="1"/>
  <c r="K163" i="252"/>
  <c r="F247" i="247"/>
  <c r="C248" i="247"/>
  <c r="N163" i="252" l="1"/>
  <c r="K164" i="252"/>
  <c r="C249" i="247"/>
  <c r="F248" i="247"/>
  <c r="K165" i="252" l="1"/>
  <c r="N164" i="252"/>
  <c r="C250" i="247"/>
  <c r="F249" i="247"/>
  <c r="K166" i="252" l="1"/>
  <c r="N165" i="252"/>
  <c r="C251" i="247"/>
  <c r="F250" i="247"/>
  <c r="N166" i="252" l="1"/>
  <c r="K167" i="252"/>
  <c r="F251" i="247"/>
  <c r="C252" i="247"/>
  <c r="N167" i="252" l="1"/>
  <c r="K168" i="252"/>
  <c r="C253" i="247"/>
  <c r="F252" i="247"/>
  <c r="K169" i="252" l="1"/>
  <c r="N168" i="252"/>
  <c r="C254" i="247"/>
  <c r="F253" i="247"/>
  <c r="K170" i="252" l="1"/>
  <c r="N169" i="252"/>
  <c r="C255" i="247"/>
  <c r="F254" i="247"/>
  <c r="N170" i="252" l="1"/>
  <c r="K171" i="252"/>
  <c r="F255" i="247"/>
  <c r="C256" i="247"/>
  <c r="N171" i="252" l="1"/>
  <c r="K172" i="252"/>
  <c r="C257" i="247"/>
  <c r="F256" i="247"/>
  <c r="K173" i="252" l="1"/>
  <c r="N172" i="252"/>
  <c r="C258" i="247"/>
  <c r="F257" i="247"/>
  <c r="K174" i="252" l="1"/>
  <c r="N173" i="252"/>
  <c r="C259" i="247"/>
  <c r="F258" i="247"/>
  <c r="N174" i="252" l="1"/>
  <c r="K175" i="252"/>
  <c r="F259" i="247"/>
  <c r="K160" i="247"/>
  <c r="N175" i="252" l="1"/>
  <c r="K176" i="252"/>
  <c r="K161" i="247"/>
  <c r="N160" i="247"/>
  <c r="K177" i="252" l="1"/>
  <c r="N176" i="252"/>
  <c r="K162" i="247"/>
  <c r="N161" i="247"/>
  <c r="K178" i="252" l="1"/>
  <c r="N177" i="252"/>
  <c r="N162" i="247"/>
  <c r="K163" i="247"/>
  <c r="N178" i="252" l="1"/>
  <c r="K179" i="252"/>
  <c r="N163" i="247"/>
  <c r="K164" i="247"/>
  <c r="N179" i="252" l="1"/>
  <c r="K180" i="252"/>
  <c r="K165" i="247"/>
  <c r="N164" i="247"/>
  <c r="K181" i="252" l="1"/>
  <c r="N180" i="252"/>
  <c r="K166" i="247"/>
  <c r="N165" i="247"/>
  <c r="K182" i="252" l="1"/>
  <c r="N181" i="252"/>
  <c r="N166" i="247"/>
  <c r="K167" i="247"/>
  <c r="N182" i="252" l="1"/>
  <c r="K183" i="252"/>
  <c r="N167" i="247"/>
  <c r="K168" i="247"/>
  <c r="N183" i="252" l="1"/>
  <c r="K184" i="252"/>
  <c r="K169" i="247"/>
  <c r="N168" i="247"/>
  <c r="K185" i="252" l="1"/>
  <c r="N184" i="252"/>
  <c r="K170" i="247"/>
  <c r="N169" i="247"/>
  <c r="K186" i="252" l="1"/>
  <c r="N185" i="252"/>
  <c r="N170" i="247"/>
  <c r="K171" i="247"/>
  <c r="N186" i="252" l="1"/>
  <c r="K187" i="252"/>
  <c r="K172" i="247"/>
  <c r="N171" i="247"/>
  <c r="N187" i="252" l="1"/>
  <c r="K188" i="252"/>
  <c r="K173" i="247"/>
  <c r="N172" i="247"/>
  <c r="K189" i="252" l="1"/>
  <c r="N188" i="252"/>
  <c r="K174" i="247"/>
  <c r="N173" i="247"/>
  <c r="K190" i="252" l="1"/>
  <c r="N189" i="252"/>
  <c r="N174" i="247"/>
  <c r="K175" i="247"/>
  <c r="N190" i="252" l="1"/>
  <c r="K191" i="252"/>
  <c r="K176" i="247"/>
  <c r="N175" i="247"/>
  <c r="N191" i="252" l="1"/>
  <c r="K192" i="252"/>
  <c r="K177" i="247"/>
  <c r="N176" i="247"/>
  <c r="K193" i="252" l="1"/>
  <c r="N192" i="252"/>
  <c r="K178" i="247"/>
  <c r="N177" i="247"/>
  <c r="K194" i="252" l="1"/>
  <c r="N193" i="252"/>
  <c r="N178" i="247"/>
  <c r="K179" i="247"/>
  <c r="N194" i="252" l="1"/>
  <c r="K195" i="252"/>
  <c r="K180" i="247"/>
  <c r="N179" i="247"/>
  <c r="N195" i="252" l="1"/>
  <c r="K196" i="252"/>
  <c r="K181" i="247"/>
  <c r="N180" i="247"/>
  <c r="K197" i="252" l="1"/>
  <c r="N196" i="252"/>
  <c r="K182" i="247"/>
  <c r="N181" i="247"/>
  <c r="K198" i="252" l="1"/>
  <c r="N197" i="252"/>
  <c r="N182" i="247"/>
  <c r="K183" i="247"/>
  <c r="N198" i="252" l="1"/>
  <c r="K199" i="252"/>
  <c r="K184" i="247"/>
  <c r="N183" i="247"/>
  <c r="N199" i="252" l="1"/>
  <c r="K200" i="252"/>
  <c r="K185" i="247"/>
  <c r="N184" i="247"/>
  <c r="K201" i="252" l="1"/>
  <c r="N200" i="252"/>
  <c r="K186" i="247"/>
  <c r="N185" i="247"/>
  <c r="K202" i="252" l="1"/>
  <c r="N201" i="252"/>
  <c r="N186" i="247"/>
  <c r="K187" i="247"/>
  <c r="N202" i="252" l="1"/>
  <c r="K203" i="252"/>
  <c r="K188" i="247"/>
  <c r="N187" i="247"/>
  <c r="N203" i="252" l="1"/>
  <c r="K204" i="252"/>
  <c r="K189" i="247"/>
  <c r="N188" i="247"/>
  <c r="K205" i="252" l="1"/>
  <c r="N204" i="252"/>
  <c r="K190" i="247"/>
  <c r="N189" i="247"/>
  <c r="K206" i="252" l="1"/>
  <c r="N205" i="252"/>
  <c r="N190" i="247"/>
  <c r="K191" i="247"/>
  <c r="N206" i="252" l="1"/>
  <c r="K207" i="252"/>
  <c r="N191" i="247"/>
  <c r="K192" i="247"/>
  <c r="K208" i="252" l="1"/>
  <c r="N207" i="252"/>
  <c r="K193" i="247"/>
  <c r="N192" i="247"/>
  <c r="K209" i="252" l="1"/>
  <c r="N208" i="252"/>
  <c r="N193" i="247"/>
  <c r="K194" i="247"/>
  <c r="K210" i="252" l="1"/>
  <c r="N209" i="252"/>
  <c r="N194" i="247"/>
  <c r="K195" i="247"/>
  <c r="N210" i="252" l="1"/>
  <c r="K211" i="252"/>
  <c r="N195" i="247"/>
  <c r="K196" i="247"/>
  <c r="K212" i="252" l="1"/>
  <c r="N211" i="252"/>
  <c r="K197" i="247"/>
  <c r="N196" i="247"/>
  <c r="K213" i="252" l="1"/>
  <c r="N212" i="252"/>
  <c r="K198" i="247"/>
  <c r="N197" i="247"/>
  <c r="K214" i="252" l="1"/>
  <c r="N213" i="252"/>
  <c r="N198" i="247"/>
  <c r="K199" i="247"/>
  <c r="N214" i="252" l="1"/>
  <c r="K215" i="252"/>
  <c r="N199" i="247"/>
  <c r="K200" i="247"/>
  <c r="K216" i="252" l="1"/>
  <c r="N215" i="252"/>
  <c r="K201" i="247"/>
  <c r="N200" i="247"/>
  <c r="K217" i="252" l="1"/>
  <c r="N216" i="252"/>
  <c r="K202" i="247"/>
  <c r="N201" i="247"/>
  <c r="K218" i="252" l="1"/>
  <c r="N217" i="252"/>
  <c r="K203" i="247"/>
  <c r="N202" i="247"/>
  <c r="N218" i="252" l="1"/>
  <c r="K219" i="252"/>
  <c r="N203" i="247"/>
  <c r="K204" i="247"/>
  <c r="N219" i="252" l="1"/>
  <c r="K220" i="252"/>
  <c r="K205" i="247"/>
  <c r="N204" i="247"/>
  <c r="K221" i="252" l="1"/>
  <c r="N220" i="252"/>
  <c r="N205" i="247"/>
  <c r="K206" i="247"/>
  <c r="K222" i="252" l="1"/>
  <c r="N221" i="252"/>
  <c r="K207" i="247"/>
  <c r="N206" i="247"/>
  <c r="N222" i="252" l="1"/>
  <c r="K223" i="252"/>
  <c r="N207" i="247"/>
  <c r="K208" i="247"/>
  <c r="N223" i="252" l="1"/>
  <c r="K224" i="252"/>
  <c r="K209" i="247"/>
  <c r="N208" i="247"/>
  <c r="K225" i="252" l="1"/>
  <c r="N224" i="252"/>
  <c r="N209" i="247"/>
  <c r="K210" i="247"/>
  <c r="K226" i="252" l="1"/>
  <c r="N225" i="252"/>
  <c r="N210" i="247"/>
  <c r="K211" i="247"/>
  <c r="N226" i="252" l="1"/>
  <c r="K227" i="252"/>
  <c r="N211" i="247"/>
  <c r="K212" i="247"/>
  <c r="N227" i="252" l="1"/>
  <c r="K228" i="252"/>
  <c r="K213" i="247"/>
  <c r="N212" i="247"/>
  <c r="K229" i="252" l="1"/>
  <c r="N228" i="252"/>
  <c r="N213" i="247"/>
  <c r="K214" i="247"/>
  <c r="K230" i="252" l="1"/>
  <c r="N229" i="252"/>
  <c r="N214" i="247"/>
  <c r="K215" i="247"/>
  <c r="N230" i="252" l="1"/>
  <c r="K231" i="252"/>
  <c r="K216" i="247"/>
  <c r="N215" i="247"/>
  <c r="N231" i="252" l="1"/>
  <c r="K232" i="252"/>
  <c r="K217" i="247"/>
  <c r="N216" i="247"/>
  <c r="K233" i="252" l="1"/>
  <c r="N232" i="252"/>
  <c r="K218" i="247"/>
  <c r="N217" i="247"/>
  <c r="K234" i="252" l="1"/>
  <c r="N233" i="252"/>
  <c r="N218" i="247"/>
  <c r="K219" i="247"/>
  <c r="N234" i="252" l="1"/>
  <c r="K235" i="252"/>
  <c r="K220" i="247"/>
  <c r="N219" i="247"/>
  <c r="N235" i="252" l="1"/>
  <c r="K236" i="252"/>
  <c r="K221" i="247"/>
  <c r="N220" i="247"/>
  <c r="K237" i="252" l="1"/>
  <c r="N236" i="252"/>
  <c r="K222" i="247"/>
  <c r="N221" i="247"/>
  <c r="K238" i="252" l="1"/>
  <c r="N237" i="252"/>
  <c r="N222" i="247"/>
  <c r="K223" i="247"/>
  <c r="N238" i="252" l="1"/>
  <c r="K239" i="252"/>
  <c r="K224" i="247"/>
  <c r="N223" i="247"/>
  <c r="N239" i="252" l="1"/>
  <c r="K240" i="252"/>
  <c r="K225" i="247"/>
  <c r="N224" i="247"/>
  <c r="K241" i="252" l="1"/>
  <c r="N240" i="252"/>
  <c r="K226" i="247"/>
  <c r="N225" i="247"/>
  <c r="K242" i="252" l="1"/>
  <c r="N241" i="252"/>
  <c r="N226" i="247"/>
  <c r="K227" i="247"/>
  <c r="N242" i="252" l="1"/>
  <c r="K243" i="252"/>
  <c r="K228" i="247"/>
  <c r="N227" i="247"/>
  <c r="N243" i="252" l="1"/>
  <c r="K244" i="252"/>
  <c r="K229" i="247"/>
  <c r="N228" i="247"/>
  <c r="K245" i="252" l="1"/>
  <c r="N244" i="252"/>
  <c r="N229" i="247"/>
  <c r="K230" i="247"/>
  <c r="K246" i="252" l="1"/>
  <c r="N245" i="252"/>
  <c r="N230" i="247"/>
  <c r="K231" i="247"/>
  <c r="N246" i="252" l="1"/>
  <c r="K247" i="252"/>
  <c r="K232" i="247"/>
  <c r="N231" i="247"/>
  <c r="N247" i="252" l="1"/>
  <c r="K248" i="252"/>
  <c r="K233" i="247"/>
  <c r="N232" i="247"/>
  <c r="K249" i="252" l="1"/>
  <c r="N248" i="252"/>
  <c r="N233" i="247"/>
  <c r="K234" i="247"/>
  <c r="K250" i="252" l="1"/>
  <c r="N249" i="252"/>
  <c r="N234" i="247"/>
  <c r="K235" i="247"/>
  <c r="N250" i="252" l="1"/>
  <c r="K251" i="252"/>
  <c r="K236" i="247"/>
  <c r="N235" i="247"/>
  <c r="N251" i="252" l="1"/>
  <c r="K252" i="252"/>
  <c r="K237" i="247"/>
  <c r="N236" i="247"/>
  <c r="K253" i="252" l="1"/>
  <c r="N252" i="252"/>
  <c r="N237" i="247"/>
  <c r="K238" i="247"/>
  <c r="K254" i="252" l="1"/>
  <c r="N253" i="252"/>
  <c r="N238" i="247"/>
  <c r="K239" i="247"/>
  <c r="N254" i="252" l="1"/>
  <c r="K255" i="252"/>
  <c r="K240" i="247"/>
  <c r="N239" i="247"/>
  <c r="N255" i="252" l="1"/>
  <c r="K256" i="252"/>
  <c r="K241" i="247"/>
  <c r="N240" i="247"/>
  <c r="K257" i="252" l="1"/>
  <c r="N256" i="252"/>
  <c r="N241" i="247"/>
  <c r="K242" i="247"/>
  <c r="K258" i="252" l="1"/>
  <c r="N257" i="252"/>
  <c r="N242" i="247"/>
  <c r="K243" i="247"/>
  <c r="N258" i="252" l="1"/>
  <c r="K259" i="252"/>
  <c r="K244" i="247"/>
  <c r="N243" i="247"/>
  <c r="N259" i="252" l="1"/>
  <c r="R160" i="252"/>
  <c r="K245" i="247"/>
  <c r="N244" i="247"/>
  <c r="R161" i="252" l="1"/>
  <c r="U160" i="252"/>
  <c r="K246" i="247"/>
  <c r="N245" i="247"/>
  <c r="U161" i="252" l="1"/>
  <c r="R162" i="252"/>
  <c r="N246" i="247"/>
  <c r="K247" i="247"/>
  <c r="U162" i="252" l="1"/>
  <c r="R163" i="252"/>
  <c r="K248" i="247"/>
  <c r="N247" i="247"/>
  <c r="R164" i="252" l="1"/>
  <c r="U163" i="252"/>
  <c r="K249" i="247"/>
  <c r="N248" i="247"/>
  <c r="R165" i="252" l="1"/>
  <c r="U164" i="252"/>
  <c r="K250" i="247"/>
  <c r="N249" i="247"/>
  <c r="U165" i="252" l="1"/>
  <c r="R166" i="252"/>
  <c r="N250" i="247"/>
  <c r="K251" i="247"/>
  <c r="U166" i="252" l="1"/>
  <c r="R167" i="252"/>
  <c r="K252" i="247"/>
  <c r="N251" i="247"/>
  <c r="R168" i="252" l="1"/>
  <c r="U167" i="252"/>
  <c r="K253" i="247"/>
  <c r="N252" i="247"/>
  <c r="R169" i="252" l="1"/>
  <c r="U168" i="252"/>
  <c r="K254" i="247"/>
  <c r="N253" i="247"/>
  <c r="U169" i="252" l="1"/>
  <c r="R170" i="252"/>
  <c r="N254" i="247"/>
  <c r="K255" i="247"/>
  <c r="U170" i="252" l="1"/>
  <c r="R171" i="252"/>
  <c r="K256" i="247"/>
  <c r="N255" i="247"/>
  <c r="R172" i="252" l="1"/>
  <c r="U171" i="252"/>
  <c r="K257" i="247"/>
  <c r="N256" i="247"/>
  <c r="R173" i="252" l="1"/>
  <c r="U172" i="252"/>
  <c r="K258" i="247"/>
  <c r="N257" i="247"/>
  <c r="U173" i="252" l="1"/>
  <c r="R174" i="252"/>
  <c r="N258" i="247"/>
  <c r="K259" i="247"/>
  <c r="U174" i="252" l="1"/>
  <c r="R175" i="252"/>
  <c r="N259" i="247"/>
  <c r="R160" i="247"/>
  <c r="R176" i="252" l="1"/>
  <c r="U175" i="252"/>
  <c r="R161" i="247"/>
  <c r="U160" i="247"/>
  <c r="R177" i="252" l="1"/>
  <c r="U176" i="252"/>
  <c r="U161" i="247"/>
  <c r="R162" i="247"/>
  <c r="U177" i="252" l="1"/>
  <c r="R178" i="252"/>
  <c r="U162" i="247"/>
  <c r="R163" i="247"/>
  <c r="U178" i="252" l="1"/>
  <c r="R179" i="252"/>
  <c r="R164" i="247"/>
  <c r="U163" i="247"/>
  <c r="R180" i="252" l="1"/>
  <c r="U179" i="252"/>
  <c r="R165" i="247"/>
  <c r="U164" i="247"/>
  <c r="R181" i="252" l="1"/>
  <c r="U180" i="252"/>
  <c r="U165" i="247"/>
  <c r="R166" i="247"/>
  <c r="U181" i="252" l="1"/>
  <c r="R182" i="252"/>
  <c r="R167" i="247"/>
  <c r="U166" i="247"/>
  <c r="U182" i="252" l="1"/>
  <c r="R183" i="252"/>
  <c r="R168" i="247"/>
  <c r="U167" i="247"/>
  <c r="R184" i="252" l="1"/>
  <c r="U183" i="252"/>
  <c r="R169" i="247"/>
  <c r="U168" i="247"/>
  <c r="R185" i="252" l="1"/>
  <c r="U184" i="252"/>
  <c r="U169" i="247"/>
  <c r="R170" i="247"/>
  <c r="U185" i="252" l="1"/>
  <c r="R186" i="252"/>
  <c r="R171" i="247"/>
  <c r="U170" i="247"/>
  <c r="U186" i="252" l="1"/>
  <c r="R187" i="252"/>
  <c r="R172" i="247"/>
  <c r="U171" i="247"/>
  <c r="R188" i="252" l="1"/>
  <c r="U187" i="252"/>
  <c r="R173" i="247"/>
  <c r="U172" i="247"/>
  <c r="R189" i="252" l="1"/>
  <c r="U188" i="252"/>
  <c r="U173" i="247"/>
  <c r="R174" i="247"/>
  <c r="U189" i="252" l="1"/>
  <c r="R190" i="252"/>
  <c r="R175" i="247"/>
  <c r="U174" i="247"/>
  <c r="U190" i="252" l="1"/>
  <c r="R191" i="252"/>
  <c r="R176" i="247"/>
  <c r="U175" i="247"/>
  <c r="R192" i="252" l="1"/>
  <c r="U191" i="252"/>
  <c r="R177" i="247"/>
  <c r="U176" i="247"/>
  <c r="R193" i="252" l="1"/>
  <c r="U192" i="252"/>
  <c r="U177" i="247"/>
  <c r="R178" i="247"/>
  <c r="U193" i="252" l="1"/>
  <c r="R194" i="252"/>
  <c r="R179" i="247"/>
  <c r="U178" i="247"/>
  <c r="R195" i="252" l="1"/>
  <c r="U194" i="252"/>
  <c r="R180" i="247"/>
  <c r="U179" i="247"/>
  <c r="R196" i="252" l="1"/>
  <c r="U195" i="252"/>
  <c r="R181" i="247"/>
  <c r="U180" i="247"/>
  <c r="R197" i="252" l="1"/>
  <c r="U196" i="252"/>
  <c r="U181" i="247"/>
  <c r="R182" i="247"/>
  <c r="U197" i="252" l="1"/>
  <c r="R198" i="252"/>
  <c r="R183" i="247"/>
  <c r="U182" i="247"/>
  <c r="R199" i="252" l="1"/>
  <c r="U198" i="252"/>
  <c r="R184" i="247"/>
  <c r="U183" i="247"/>
  <c r="R200" i="252" l="1"/>
  <c r="U199" i="252"/>
  <c r="R185" i="247"/>
  <c r="U184" i="247"/>
  <c r="R201" i="252" l="1"/>
  <c r="U200" i="252"/>
  <c r="U185" i="247"/>
  <c r="R186" i="247"/>
  <c r="U201" i="252" l="1"/>
  <c r="R202" i="252"/>
  <c r="R187" i="247"/>
  <c r="U186" i="247"/>
  <c r="R203" i="252" l="1"/>
  <c r="U202" i="252"/>
  <c r="R188" i="247"/>
  <c r="U187" i="247"/>
  <c r="R204" i="252" l="1"/>
  <c r="U203" i="252"/>
  <c r="R189" i="247"/>
  <c r="U188" i="247"/>
  <c r="R205" i="252" l="1"/>
  <c r="U204" i="252"/>
  <c r="U189" i="247"/>
  <c r="R190" i="247"/>
  <c r="U205" i="252" l="1"/>
  <c r="R206" i="252"/>
  <c r="R191" i="247"/>
  <c r="U190" i="247"/>
  <c r="R207" i="252" l="1"/>
  <c r="U206" i="252"/>
  <c r="R192" i="247"/>
  <c r="U191" i="247"/>
  <c r="R208" i="252" l="1"/>
  <c r="U207" i="252"/>
  <c r="U192" i="247"/>
  <c r="R193" i="247"/>
  <c r="R209" i="252" l="1"/>
  <c r="U208" i="252"/>
  <c r="R194" i="247"/>
  <c r="U193" i="247"/>
  <c r="U209" i="252" l="1"/>
  <c r="R210" i="252"/>
  <c r="U194" i="247"/>
  <c r="R195" i="247"/>
  <c r="U210" i="252" l="1"/>
  <c r="R211" i="252"/>
  <c r="R196" i="247"/>
  <c r="U195" i="247"/>
  <c r="R212" i="252" l="1"/>
  <c r="U211" i="252"/>
  <c r="U196" i="247"/>
  <c r="R197" i="247"/>
  <c r="R213" i="252" l="1"/>
  <c r="U212" i="252"/>
  <c r="U197" i="247"/>
  <c r="R198" i="247"/>
  <c r="U213" i="252" l="1"/>
  <c r="R214" i="252"/>
  <c r="U198" i="247"/>
  <c r="R199" i="247"/>
  <c r="U214" i="252" l="1"/>
  <c r="R215" i="252"/>
  <c r="R200" i="247"/>
  <c r="U199" i="247"/>
  <c r="R216" i="252" l="1"/>
  <c r="U215" i="252"/>
  <c r="U200" i="247"/>
  <c r="R201" i="247"/>
  <c r="R217" i="252" l="1"/>
  <c r="U216" i="252"/>
  <c r="U201" i="247"/>
  <c r="R202" i="247"/>
  <c r="U217" i="252" l="1"/>
  <c r="R218" i="252"/>
  <c r="U202" i="247"/>
  <c r="R203" i="247"/>
  <c r="U218" i="252" l="1"/>
  <c r="R219" i="252"/>
  <c r="R204" i="247"/>
  <c r="U203" i="247"/>
  <c r="R220" i="252" l="1"/>
  <c r="U219" i="252"/>
  <c r="U204" i="247"/>
  <c r="R205" i="247"/>
  <c r="R221" i="252" l="1"/>
  <c r="U220" i="252"/>
  <c r="U205" i="247"/>
  <c r="R206" i="247"/>
  <c r="U221" i="252" l="1"/>
  <c r="R222" i="252"/>
  <c r="U206" i="247"/>
  <c r="R207" i="247"/>
  <c r="U222" i="252" l="1"/>
  <c r="R223" i="252"/>
  <c r="R208" i="247"/>
  <c r="U207" i="247"/>
  <c r="R224" i="252" l="1"/>
  <c r="U223" i="252"/>
  <c r="U208" i="247"/>
  <c r="R209" i="247"/>
  <c r="R225" i="252" l="1"/>
  <c r="U224" i="252"/>
  <c r="U209" i="247"/>
  <c r="R210" i="247"/>
  <c r="U225" i="252" l="1"/>
  <c r="R226" i="252"/>
  <c r="U210" i="247"/>
  <c r="R211" i="247"/>
  <c r="U226" i="252" l="1"/>
  <c r="R227" i="252"/>
  <c r="R212" i="247"/>
  <c r="U211" i="247"/>
  <c r="R228" i="252" l="1"/>
  <c r="U227" i="252"/>
  <c r="U212" i="247"/>
  <c r="R213" i="247"/>
  <c r="R229" i="252" l="1"/>
  <c r="U228" i="252"/>
  <c r="U213" i="247"/>
  <c r="R214" i="247"/>
  <c r="U229" i="252" l="1"/>
  <c r="R230" i="252"/>
  <c r="U214" i="247"/>
  <c r="R215" i="247"/>
  <c r="U230" i="252" l="1"/>
  <c r="R231" i="252"/>
  <c r="R216" i="247"/>
  <c r="U215" i="247"/>
  <c r="R232" i="252" l="1"/>
  <c r="U231" i="252"/>
  <c r="U216" i="247"/>
  <c r="R217" i="247"/>
  <c r="R233" i="252" l="1"/>
  <c r="U232" i="252"/>
  <c r="U217" i="247"/>
  <c r="R218" i="247"/>
  <c r="U233" i="252" l="1"/>
  <c r="R234" i="252"/>
  <c r="R219" i="247"/>
  <c r="U218" i="247"/>
  <c r="U234" i="252" l="1"/>
  <c r="R235" i="252"/>
  <c r="R220" i="247"/>
  <c r="U219" i="247"/>
  <c r="R236" i="252" l="1"/>
  <c r="U235" i="252"/>
  <c r="U220" i="247"/>
  <c r="R221" i="247"/>
  <c r="R237" i="252" l="1"/>
  <c r="U236" i="252"/>
  <c r="U221" i="247"/>
  <c r="R222" i="247"/>
  <c r="U237" i="252" l="1"/>
  <c r="R238" i="252"/>
  <c r="R223" i="247"/>
  <c r="U222" i="247"/>
  <c r="U238" i="252" l="1"/>
  <c r="R239" i="252"/>
  <c r="R224" i="247"/>
  <c r="U223" i="247"/>
  <c r="R240" i="252" l="1"/>
  <c r="U239" i="252"/>
  <c r="U224" i="247"/>
  <c r="R225" i="247"/>
  <c r="R241" i="252" l="1"/>
  <c r="U240" i="252"/>
  <c r="U225" i="247"/>
  <c r="R226" i="247"/>
  <c r="U241" i="252" l="1"/>
  <c r="R242" i="252"/>
  <c r="R227" i="247"/>
  <c r="U226" i="247"/>
  <c r="U242" i="252" l="1"/>
  <c r="R243" i="252"/>
  <c r="R228" i="247"/>
  <c r="U227" i="247"/>
  <c r="R244" i="252" l="1"/>
  <c r="U243" i="252"/>
  <c r="U228" i="247"/>
  <c r="R229" i="247"/>
  <c r="R245" i="252" l="1"/>
  <c r="U244" i="252"/>
  <c r="U229" i="247"/>
  <c r="R230" i="247"/>
  <c r="U245" i="252" l="1"/>
  <c r="R246" i="252"/>
  <c r="R231" i="247"/>
  <c r="U230" i="247"/>
  <c r="U246" i="252" l="1"/>
  <c r="R247" i="252"/>
  <c r="R232" i="247"/>
  <c r="U231" i="247"/>
  <c r="R248" i="252" l="1"/>
  <c r="U247" i="252"/>
  <c r="R233" i="247"/>
  <c r="U232" i="247"/>
  <c r="R249" i="252" l="1"/>
  <c r="U248" i="252"/>
  <c r="U233" i="247"/>
  <c r="R234" i="247"/>
  <c r="U249" i="252" l="1"/>
  <c r="R250" i="252"/>
  <c r="R235" i="247"/>
  <c r="U234" i="247"/>
  <c r="U250" i="252" l="1"/>
  <c r="R251" i="252"/>
  <c r="R236" i="247"/>
  <c r="U235" i="247"/>
  <c r="R252" i="252" l="1"/>
  <c r="U251" i="252"/>
  <c r="R237" i="247"/>
  <c r="U236" i="247"/>
  <c r="R253" i="252" l="1"/>
  <c r="U252" i="252"/>
  <c r="U237" i="247"/>
  <c r="R238" i="247"/>
  <c r="U253" i="252" l="1"/>
  <c r="R254" i="252"/>
  <c r="R239" i="247"/>
  <c r="U238" i="247"/>
  <c r="U254" i="252" l="1"/>
  <c r="R255" i="252"/>
  <c r="R240" i="247"/>
  <c r="U239" i="247"/>
  <c r="R256" i="252" l="1"/>
  <c r="U255" i="252"/>
  <c r="R241" i="247"/>
  <c r="U240" i="247"/>
  <c r="R257" i="252" l="1"/>
  <c r="U256" i="252"/>
  <c r="U241" i="247"/>
  <c r="R242" i="247"/>
  <c r="U257" i="252" l="1"/>
  <c r="R258" i="252"/>
  <c r="R243" i="247"/>
  <c r="U242" i="247"/>
  <c r="U258" i="252" l="1"/>
  <c r="R259" i="252"/>
  <c r="R244" i="247"/>
  <c r="U243" i="247"/>
  <c r="U259" i="252" l="1"/>
  <c r="Y160" i="252"/>
  <c r="R245" i="247"/>
  <c r="U244" i="247"/>
  <c r="AB160" i="252" l="1"/>
  <c r="Y161" i="252"/>
  <c r="U245" i="247"/>
  <c r="R246" i="247"/>
  <c r="AB161" i="252" l="1"/>
  <c r="Y162" i="252"/>
  <c r="R247" i="247"/>
  <c r="U246" i="247"/>
  <c r="Y163" i="252" l="1"/>
  <c r="AB162" i="252"/>
  <c r="R248" i="247"/>
  <c r="U247" i="247"/>
  <c r="Y164" i="252" l="1"/>
  <c r="AB163" i="252"/>
  <c r="U248" i="247"/>
  <c r="R249" i="247"/>
  <c r="AB164" i="252" l="1"/>
  <c r="Y165" i="252"/>
  <c r="U249" i="247"/>
  <c r="R250" i="247"/>
  <c r="AB165" i="252" l="1"/>
  <c r="Y166" i="252"/>
  <c r="R251" i="247"/>
  <c r="U250" i="247"/>
  <c r="Y167" i="252" l="1"/>
  <c r="AB166" i="252"/>
  <c r="R252" i="247"/>
  <c r="U251" i="247"/>
  <c r="Y168" i="252" l="1"/>
  <c r="AB167" i="252"/>
  <c r="R253" i="247"/>
  <c r="U252" i="247"/>
  <c r="AB168" i="252" l="1"/>
  <c r="Y169" i="252"/>
  <c r="U253" i="247"/>
  <c r="R254" i="247"/>
  <c r="AB169" i="252" l="1"/>
  <c r="Y170" i="252"/>
  <c r="R255" i="247"/>
  <c r="U254" i="247"/>
  <c r="Y171" i="252" l="1"/>
  <c r="AB170" i="252"/>
  <c r="R256" i="247"/>
  <c r="U255" i="247"/>
  <c r="Y172" i="252" l="1"/>
  <c r="AB171" i="252"/>
  <c r="R257" i="247"/>
  <c r="U256" i="247"/>
  <c r="AB172" i="252" l="1"/>
  <c r="Y173" i="252"/>
  <c r="U257" i="247"/>
  <c r="R258" i="247"/>
  <c r="AB173" i="252" l="1"/>
  <c r="Y174" i="252"/>
  <c r="R259" i="247"/>
  <c r="U258" i="247"/>
  <c r="Y175" i="252" l="1"/>
  <c r="AB174" i="252"/>
  <c r="U259" i="247"/>
  <c r="Y160" i="247"/>
  <c r="Y176" i="252" l="1"/>
  <c r="AB175" i="252"/>
  <c r="AB160" i="247"/>
  <c r="Y161" i="247"/>
  <c r="AB176" i="252" l="1"/>
  <c r="Y177" i="252"/>
  <c r="Y162" i="247"/>
  <c r="AB161" i="247"/>
  <c r="AB177" i="252" l="1"/>
  <c r="Y178" i="252"/>
  <c r="Y163" i="247"/>
  <c r="AB162" i="247"/>
  <c r="Y179" i="252" l="1"/>
  <c r="AB178" i="252"/>
  <c r="Y164" i="247"/>
  <c r="AB163" i="247"/>
  <c r="Y180" i="252" l="1"/>
  <c r="AB179" i="252"/>
  <c r="AB164" i="247"/>
  <c r="Y165" i="247"/>
  <c r="AB180" i="252" l="1"/>
  <c r="Y181" i="252"/>
  <c r="Y166" i="247"/>
  <c r="AB165" i="247"/>
  <c r="AB181" i="252" l="1"/>
  <c r="Y182" i="252"/>
  <c r="Y167" i="247"/>
  <c r="AB166" i="247"/>
  <c r="Y183" i="252" l="1"/>
  <c r="AB182" i="252"/>
  <c r="Y168" i="247"/>
  <c r="AB167" i="247"/>
  <c r="Y184" i="252" l="1"/>
  <c r="AB183" i="252"/>
  <c r="AB168" i="247"/>
  <c r="Y169" i="247"/>
  <c r="AB184" i="252" l="1"/>
  <c r="Y185" i="252"/>
  <c r="AB169" i="247"/>
  <c r="Y170" i="247"/>
  <c r="AB185" i="252" l="1"/>
  <c r="Y186" i="252"/>
  <c r="Y171" i="247"/>
  <c r="AB170" i="247"/>
  <c r="Y187" i="252" l="1"/>
  <c r="AB186" i="252"/>
  <c r="Y172" i="247"/>
  <c r="AB171" i="247"/>
  <c r="Y188" i="252" l="1"/>
  <c r="AB187" i="252"/>
  <c r="AB172" i="247"/>
  <c r="Y173" i="247"/>
  <c r="AB188" i="252" l="1"/>
  <c r="Y189" i="252"/>
  <c r="Y174" i="247"/>
  <c r="AB173" i="247"/>
  <c r="AB189" i="252" l="1"/>
  <c r="Y190" i="252"/>
  <c r="Y175" i="247"/>
  <c r="AB174" i="247"/>
  <c r="Y191" i="252" l="1"/>
  <c r="AB190" i="252"/>
  <c r="Y176" i="247"/>
  <c r="AB175" i="247"/>
  <c r="AB191" i="252" l="1"/>
  <c r="Y192" i="252"/>
  <c r="AB176" i="247"/>
  <c r="Y177" i="247"/>
  <c r="AB192" i="252" l="1"/>
  <c r="Y193" i="252"/>
  <c r="Y178" i="247"/>
  <c r="AB177" i="247"/>
  <c r="Y194" i="252" l="1"/>
  <c r="AB193" i="252"/>
  <c r="Y179" i="247"/>
  <c r="AB178" i="247"/>
  <c r="Y195" i="252" l="1"/>
  <c r="AB194" i="252"/>
  <c r="Y180" i="247"/>
  <c r="AB179" i="247"/>
  <c r="Y196" i="252" l="1"/>
  <c r="AB195" i="252"/>
  <c r="AB180" i="247"/>
  <c r="Y181" i="247"/>
  <c r="AB196" i="252" l="1"/>
  <c r="Y197" i="252"/>
  <c r="Y182" i="247"/>
  <c r="AB181" i="247"/>
  <c r="AB197" i="252" l="1"/>
  <c r="Y198" i="252"/>
  <c r="Y183" i="247"/>
  <c r="AB182" i="247"/>
  <c r="Y199" i="252" l="1"/>
  <c r="AB198" i="252"/>
  <c r="Y184" i="247"/>
  <c r="AB183" i="247"/>
  <c r="Y200" i="252" l="1"/>
  <c r="AB199" i="252"/>
  <c r="AB184" i="247"/>
  <c r="Y185" i="247"/>
  <c r="AB200" i="252" l="1"/>
  <c r="Y201" i="252"/>
  <c r="Y186" i="247"/>
  <c r="AB185" i="247"/>
  <c r="AB201" i="252" l="1"/>
  <c r="Y202" i="252"/>
  <c r="Y187" i="247"/>
  <c r="AB186" i="247"/>
  <c r="Y203" i="252" l="1"/>
  <c r="AB202" i="252"/>
  <c r="Y188" i="247"/>
  <c r="AB187" i="247"/>
  <c r="Y204" i="252" l="1"/>
  <c r="AB203" i="252"/>
  <c r="AB188" i="247"/>
  <c r="Y189" i="247"/>
  <c r="AB204" i="252" l="1"/>
  <c r="Y205" i="252"/>
  <c r="Y190" i="247"/>
  <c r="AB189" i="247"/>
  <c r="AB205" i="252" l="1"/>
  <c r="Y206" i="252"/>
  <c r="Y191" i="247"/>
  <c r="AB190" i="247"/>
  <c r="Y207" i="252" l="1"/>
  <c r="AB206" i="252"/>
  <c r="AB191" i="247"/>
  <c r="Y192" i="247"/>
  <c r="Y208" i="252" l="1"/>
  <c r="AB207" i="252"/>
  <c r="AB192" i="247"/>
  <c r="Y193" i="247"/>
  <c r="AB208" i="252" l="1"/>
  <c r="Y209" i="252"/>
  <c r="AB193" i="247"/>
  <c r="Y194" i="247"/>
  <c r="AB209" i="252" l="1"/>
  <c r="Y210" i="252"/>
  <c r="Y195" i="247"/>
  <c r="AB194" i="247"/>
  <c r="Y211" i="252" l="1"/>
  <c r="AB210" i="252"/>
  <c r="AB195" i="247"/>
  <c r="Y196" i="247"/>
  <c r="Y212" i="252" l="1"/>
  <c r="AB211" i="252"/>
  <c r="AB196" i="247"/>
  <c r="Y197" i="247"/>
  <c r="AB212" i="252" l="1"/>
  <c r="Y213" i="252"/>
  <c r="AB197" i="247"/>
  <c r="Y198" i="247"/>
  <c r="Y214" i="252" l="1"/>
  <c r="AB213" i="252"/>
  <c r="Y199" i="247"/>
  <c r="AB198" i="247"/>
  <c r="Y215" i="252" l="1"/>
  <c r="AB214" i="252"/>
  <c r="AB199" i="247"/>
  <c r="Y200" i="247"/>
  <c r="Y216" i="252" l="1"/>
  <c r="AB215" i="252"/>
  <c r="AB200" i="247"/>
  <c r="Y201" i="247"/>
  <c r="AB216" i="252" l="1"/>
  <c r="Y217" i="252"/>
  <c r="AB201" i="247"/>
  <c r="Y202" i="247"/>
  <c r="AB217" i="252" l="1"/>
  <c r="Y218" i="252"/>
  <c r="Y203" i="247"/>
  <c r="AB202" i="247"/>
  <c r="Y219" i="252" l="1"/>
  <c r="AB218" i="252"/>
  <c r="Y204" i="247"/>
  <c r="AB203" i="247"/>
  <c r="Y220" i="252" l="1"/>
  <c r="AB219" i="252"/>
  <c r="AB204" i="247"/>
  <c r="Y205" i="247"/>
  <c r="AB220" i="252" l="1"/>
  <c r="Y221" i="252"/>
  <c r="AB205" i="247"/>
  <c r="Y206" i="247"/>
  <c r="AB221" i="252" l="1"/>
  <c r="Y222" i="252"/>
  <c r="Y207" i="247"/>
  <c r="AB206" i="247"/>
  <c r="Y223" i="252" l="1"/>
  <c r="AB222" i="252"/>
  <c r="Y208" i="247"/>
  <c r="AB207" i="247"/>
  <c r="Y224" i="252" l="1"/>
  <c r="AB223" i="252"/>
  <c r="Y209" i="247"/>
  <c r="AB208" i="247"/>
  <c r="AB224" i="252" l="1"/>
  <c r="Y225" i="252"/>
  <c r="AB209" i="247"/>
  <c r="Y210" i="247"/>
  <c r="AB225" i="252" l="1"/>
  <c r="Y226" i="252"/>
  <c r="Y211" i="247"/>
  <c r="AB210" i="247"/>
  <c r="Y227" i="252" l="1"/>
  <c r="AB226" i="252"/>
  <c r="AB211" i="247"/>
  <c r="Y212" i="247"/>
  <c r="Y228" i="252" l="1"/>
  <c r="AB227" i="252"/>
  <c r="Y213" i="247"/>
  <c r="AB212" i="247"/>
  <c r="AB228" i="252" l="1"/>
  <c r="Y229" i="252"/>
  <c r="AB213" i="247"/>
  <c r="Y214" i="247"/>
  <c r="AB229" i="252" l="1"/>
  <c r="Y230" i="252"/>
  <c r="Y215" i="247"/>
  <c r="AB214" i="247"/>
  <c r="Y231" i="252" l="1"/>
  <c r="AB230" i="252"/>
  <c r="AB215" i="247"/>
  <c r="Y216" i="247"/>
  <c r="Y232" i="252" l="1"/>
  <c r="AB231" i="252"/>
  <c r="AB216" i="247"/>
  <c r="Y217" i="247"/>
  <c r="AB232" i="252" l="1"/>
  <c r="Y233" i="252"/>
  <c r="Y218" i="247"/>
  <c r="AB217" i="247"/>
  <c r="AB233" i="252" l="1"/>
  <c r="Y234" i="252"/>
  <c r="Y219" i="247"/>
  <c r="AB218" i="247"/>
  <c r="Y235" i="252" l="1"/>
  <c r="AB234" i="252"/>
  <c r="Y220" i="247"/>
  <c r="AB219" i="247"/>
  <c r="Y236" i="252" l="1"/>
  <c r="AB235" i="252"/>
  <c r="AB220" i="247"/>
  <c r="Y221" i="247"/>
  <c r="AB236" i="252" l="1"/>
  <c r="Y237" i="252"/>
  <c r="Y222" i="247"/>
  <c r="AB221" i="247"/>
  <c r="AB237" i="252" l="1"/>
  <c r="Y238" i="252"/>
  <c r="Y223" i="247"/>
  <c r="AB222" i="247"/>
  <c r="Y239" i="252" l="1"/>
  <c r="AB238" i="252"/>
  <c r="Y224" i="247"/>
  <c r="AB223" i="247"/>
  <c r="Y240" i="252" l="1"/>
  <c r="AB239" i="252"/>
  <c r="AB224" i="247"/>
  <c r="Y225" i="247"/>
  <c r="AB240" i="252" l="1"/>
  <c r="Y241" i="252"/>
  <c r="Y226" i="247"/>
  <c r="AB225" i="247"/>
  <c r="AB241" i="252" l="1"/>
  <c r="Y242" i="252"/>
  <c r="Y227" i="247"/>
  <c r="AB226" i="247"/>
  <c r="Y243" i="252" l="1"/>
  <c r="AB242" i="252"/>
  <c r="Y228" i="247"/>
  <c r="AB227" i="247"/>
  <c r="Y244" i="252" l="1"/>
  <c r="AB243" i="252"/>
  <c r="AB228" i="247"/>
  <c r="Y229" i="247"/>
  <c r="AB244" i="252" l="1"/>
  <c r="Y245" i="252"/>
  <c r="Y230" i="247"/>
  <c r="AB229" i="247"/>
  <c r="AB245" i="252" l="1"/>
  <c r="Y246" i="252"/>
  <c r="Y231" i="247"/>
  <c r="AB230" i="247"/>
  <c r="Y247" i="252" l="1"/>
  <c r="AB246" i="252"/>
  <c r="Y232" i="247"/>
  <c r="AB231" i="247"/>
  <c r="Y248" i="252" l="1"/>
  <c r="AB247" i="252"/>
  <c r="AB232" i="247"/>
  <c r="Y233" i="247"/>
  <c r="AB248" i="252" l="1"/>
  <c r="Y249" i="252"/>
  <c r="Y234" i="247"/>
  <c r="AB233" i="247"/>
  <c r="AB249" i="252" l="1"/>
  <c r="Y250" i="252"/>
  <c r="Y235" i="247"/>
  <c r="AB234" i="247"/>
  <c r="Y251" i="252" l="1"/>
  <c r="AB250" i="252"/>
  <c r="AB235" i="247"/>
  <c r="Y236" i="247"/>
  <c r="Y252" i="252" l="1"/>
  <c r="AB251" i="252"/>
  <c r="AB236" i="247"/>
  <c r="Y237" i="247"/>
  <c r="AB252" i="252" l="1"/>
  <c r="Y253" i="252"/>
  <c r="Y238" i="247"/>
  <c r="AB237" i="247"/>
  <c r="AB253" i="252" l="1"/>
  <c r="Y254" i="252"/>
  <c r="Y239" i="247"/>
  <c r="AB238" i="247"/>
  <c r="Y255" i="252" l="1"/>
  <c r="AB254" i="252"/>
  <c r="AB239" i="247"/>
  <c r="Y240" i="247"/>
  <c r="Y256" i="252" l="1"/>
  <c r="AB255" i="252"/>
  <c r="AB240" i="247"/>
  <c r="Y241" i="247"/>
  <c r="AB256" i="252" l="1"/>
  <c r="Y257" i="252"/>
  <c r="Y242" i="247"/>
  <c r="AB241" i="247"/>
  <c r="AB257" i="252" l="1"/>
  <c r="Y258" i="252"/>
  <c r="Y243" i="247"/>
  <c r="AB242" i="247"/>
  <c r="Y259" i="252" l="1"/>
  <c r="AB258" i="252"/>
  <c r="AB243" i="247"/>
  <c r="Y244" i="247"/>
  <c r="AB259" i="252" l="1"/>
  <c r="AF160" i="252"/>
  <c r="AB244" i="247"/>
  <c r="Y245" i="247"/>
  <c r="AI160" i="252" l="1"/>
  <c r="AF161" i="252"/>
  <c r="Y246" i="247"/>
  <c r="AB245" i="247"/>
  <c r="AF162" i="252" l="1"/>
  <c r="AI161" i="252"/>
  <c r="Y247" i="247"/>
  <c r="AB246" i="247"/>
  <c r="AF163" i="252" l="1"/>
  <c r="AI162" i="252"/>
  <c r="AB247" i="247"/>
  <c r="Y248" i="247"/>
  <c r="AI163" i="252" l="1"/>
  <c r="AF164" i="252"/>
  <c r="AB248" i="247"/>
  <c r="Y249" i="247"/>
  <c r="AI164" i="252" l="1"/>
  <c r="AF165" i="252"/>
  <c r="Y250" i="247"/>
  <c r="AB249" i="247"/>
  <c r="AF166" i="252" l="1"/>
  <c r="AI165" i="252"/>
  <c r="Y251" i="247"/>
  <c r="AB250" i="247"/>
  <c r="AF167" i="252" l="1"/>
  <c r="AI166" i="252"/>
  <c r="Y252" i="247"/>
  <c r="AB251" i="247"/>
  <c r="AI167" i="252" l="1"/>
  <c r="AF168" i="252"/>
  <c r="AB252" i="247"/>
  <c r="Y253" i="247"/>
  <c r="AI168" i="252" l="1"/>
  <c r="AF169" i="252"/>
  <c r="Y254" i="247"/>
  <c r="AB253" i="247"/>
  <c r="AF170" i="252" l="1"/>
  <c r="AI169" i="252"/>
  <c r="Y255" i="247"/>
  <c r="AB254" i="247"/>
  <c r="AF171" i="252" l="1"/>
  <c r="AI170" i="252"/>
  <c r="Y256" i="247"/>
  <c r="AB255" i="247"/>
  <c r="AI171" i="252" l="1"/>
  <c r="AF172" i="252"/>
  <c r="AB256" i="247"/>
  <c r="Y257" i="247"/>
  <c r="AI172" i="252" l="1"/>
  <c r="AF173" i="252"/>
  <c r="Y258" i="247"/>
  <c r="AB257" i="247"/>
  <c r="AF174" i="252" l="1"/>
  <c r="AI173" i="252"/>
  <c r="Y259" i="247"/>
  <c r="AB258" i="247"/>
  <c r="AF175" i="252" l="1"/>
  <c r="AI174" i="252"/>
  <c r="AB259" i="247"/>
  <c r="AF160" i="247"/>
  <c r="AI175" i="252" l="1"/>
  <c r="AF176" i="252"/>
  <c r="AI160" i="247"/>
  <c r="AF161" i="247"/>
  <c r="AI176" i="252" l="1"/>
  <c r="AF177" i="252"/>
  <c r="AF162" i="247"/>
  <c r="AI161" i="247"/>
  <c r="AF178" i="252" l="1"/>
  <c r="AI177" i="252"/>
  <c r="AF163" i="247"/>
  <c r="AI162" i="247"/>
  <c r="AF179" i="252" l="1"/>
  <c r="AI178" i="252"/>
  <c r="AI163" i="247"/>
  <c r="AF164" i="247"/>
  <c r="AI179" i="252" l="1"/>
  <c r="AF180" i="252"/>
  <c r="AI164" i="247"/>
  <c r="AF165" i="247"/>
  <c r="AI180" i="252" l="1"/>
  <c r="AF181" i="252"/>
  <c r="AF166" i="247"/>
  <c r="AI165" i="247"/>
  <c r="AF182" i="252" l="1"/>
  <c r="AI181" i="252"/>
  <c r="AF167" i="247"/>
  <c r="AI166" i="247"/>
  <c r="AF183" i="252" l="1"/>
  <c r="AI182" i="252"/>
  <c r="AI167" i="247"/>
  <c r="AF168" i="247"/>
  <c r="AI183" i="252" l="1"/>
  <c r="AF184" i="252"/>
  <c r="AI168" i="247"/>
  <c r="AF169" i="247"/>
  <c r="AI184" i="252" l="1"/>
  <c r="AF185" i="252"/>
  <c r="AF170" i="247"/>
  <c r="AI169" i="247"/>
  <c r="AF186" i="252" l="1"/>
  <c r="AI185" i="252"/>
  <c r="AF171" i="247"/>
  <c r="AI170" i="247"/>
  <c r="AF187" i="252" l="1"/>
  <c r="AI186" i="252"/>
  <c r="AI171" i="247"/>
  <c r="AF172" i="247"/>
  <c r="AI187" i="252" l="1"/>
  <c r="AF188" i="252"/>
  <c r="AF173" i="247"/>
  <c r="AI172" i="247"/>
  <c r="AI188" i="252" l="1"/>
  <c r="AF189" i="252"/>
  <c r="AF174" i="247"/>
  <c r="AI173" i="247"/>
  <c r="AF190" i="252" l="1"/>
  <c r="AI189" i="252"/>
  <c r="AF175" i="247"/>
  <c r="AI174" i="247"/>
  <c r="AF191" i="252" l="1"/>
  <c r="AI190" i="252"/>
  <c r="AI175" i="247"/>
  <c r="AF176" i="247"/>
  <c r="AI191" i="252" l="1"/>
  <c r="AF192" i="252"/>
  <c r="AF177" i="247"/>
  <c r="AI176" i="247"/>
  <c r="AI192" i="252" l="1"/>
  <c r="AF193" i="252"/>
  <c r="AF178" i="247"/>
  <c r="AI177" i="247"/>
  <c r="AF194" i="252" l="1"/>
  <c r="AI193" i="252"/>
  <c r="AF179" i="247"/>
  <c r="AI178" i="247"/>
  <c r="AF195" i="252" l="1"/>
  <c r="AI194" i="252"/>
  <c r="AI179" i="247"/>
  <c r="AF180" i="247"/>
  <c r="AI195" i="252" l="1"/>
  <c r="AF196" i="252"/>
  <c r="AF181" i="247"/>
  <c r="AI180" i="247"/>
  <c r="AI196" i="252" l="1"/>
  <c r="AF197" i="252"/>
  <c r="AF182" i="247"/>
  <c r="AI181" i="247"/>
  <c r="AF198" i="252" l="1"/>
  <c r="AI197" i="252"/>
  <c r="AF183" i="247"/>
  <c r="AI182" i="247"/>
  <c r="AF199" i="252" l="1"/>
  <c r="AI198" i="252"/>
  <c r="AI183" i="247"/>
  <c r="AF184" i="247"/>
  <c r="AI199" i="252" l="1"/>
  <c r="AF200" i="252"/>
  <c r="AF185" i="247"/>
  <c r="AI184" i="247"/>
  <c r="AF201" i="252" l="1"/>
  <c r="AI200" i="252"/>
  <c r="AF186" i="247"/>
  <c r="AI185" i="247"/>
  <c r="AF202" i="252" l="1"/>
  <c r="AI201" i="252"/>
  <c r="AF187" i="247"/>
  <c r="AI186" i="247"/>
  <c r="AF203" i="252" l="1"/>
  <c r="AI202" i="252"/>
  <c r="AI187" i="247"/>
  <c r="AF188" i="247"/>
  <c r="AI203" i="252" l="1"/>
  <c r="AF204" i="252"/>
  <c r="AF189" i="247"/>
  <c r="AI188" i="247"/>
  <c r="AF205" i="252" l="1"/>
  <c r="AI204" i="252"/>
  <c r="AF190" i="247"/>
  <c r="AI189" i="247"/>
  <c r="AF206" i="252" l="1"/>
  <c r="AI205" i="252"/>
  <c r="AF191" i="247"/>
  <c r="AI190" i="247"/>
  <c r="AF207" i="252" l="1"/>
  <c r="AI206" i="252"/>
  <c r="AI191" i="247"/>
  <c r="AF192" i="247"/>
  <c r="AI207" i="252" l="1"/>
  <c r="AF208" i="252"/>
  <c r="AI192" i="247"/>
  <c r="AF193" i="247"/>
  <c r="AF209" i="252" l="1"/>
  <c r="AI208" i="252"/>
  <c r="AF194" i="247"/>
  <c r="AI193" i="247"/>
  <c r="AF210" i="252" l="1"/>
  <c r="AI209" i="252"/>
  <c r="AF195" i="247"/>
  <c r="AI194" i="247"/>
  <c r="AF211" i="252" l="1"/>
  <c r="AI210" i="252"/>
  <c r="AF196" i="247"/>
  <c r="AI195" i="247"/>
  <c r="AI211" i="252" l="1"/>
  <c r="AF212" i="252"/>
  <c r="AI196" i="247"/>
  <c r="AF197" i="247"/>
  <c r="AF213" i="252" l="1"/>
  <c r="AI212" i="252"/>
  <c r="AF198" i="247"/>
  <c r="AI197" i="247"/>
  <c r="AF214" i="252" l="1"/>
  <c r="AI213" i="252"/>
  <c r="AI198" i="247"/>
  <c r="AF199" i="247"/>
  <c r="AF215" i="252" l="1"/>
  <c r="AI214" i="252"/>
  <c r="AF200" i="247"/>
  <c r="AI199" i="247"/>
  <c r="AI215" i="252" l="1"/>
  <c r="AF216" i="252"/>
  <c r="AI200" i="247"/>
  <c r="AF201" i="247"/>
  <c r="AI216" i="252" l="1"/>
  <c r="AF217" i="252"/>
  <c r="AF202" i="247"/>
  <c r="AI201" i="247"/>
  <c r="AF218" i="252" l="1"/>
  <c r="AI217" i="252"/>
  <c r="AI202" i="247"/>
  <c r="AF203" i="247"/>
  <c r="AF219" i="252" l="1"/>
  <c r="AI218" i="252"/>
  <c r="AI203" i="247"/>
  <c r="AF204" i="247"/>
  <c r="AI219" i="252" l="1"/>
  <c r="AF220" i="252"/>
  <c r="AI204" i="247"/>
  <c r="AF205" i="247"/>
  <c r="AI220" i="252" l="1"/>
  <c r="AF221" i="252"/>
  <c r="AF206" i="247"/>
  <c r="AI205" i="247"/>
  <c r="AF222" i="252" l="1"/>
  <c r="AI221" i="252"/>
  <c r="AI206" i="247"/>
  <c r="AF207" i="247"/>
  <c r="AF223" i="252" l="1"/>
  <c r="AI222" i="252"/>
  <c r="AI207" i="247"/>
  <c r="AF208" i="247"/>
  <c r="AI223" i="252" l="1"/>
  <c r="AF224" i="252"/>
  <c r="AI208" i="247"/>
  <c r="AF209" i="247"/>
  <c r="AI224" i="252" l="1"/>
  <c r="AF225" i="252"/>
  <c r="AF210" i="247"/>
  <c r="AI209" i="247"/>
  <c r="AF226" i="252" l="1"/>
  <c r="AI225" i="252"/>
  <c r="AI210" i="247"/>
  <c r="AF211" i="247"/>
  <c r="AF227" i="252" l="1"/>
  <c r="AI226" i="252"/>
  <c r="AI211" i="247"/>
  <c r="AF212" i="247"/>
  <c r="AI227" i="252" l="1"/>
  <c r="AF228" i="252"/>
  <c r="AI212" i="247"/>
  <c r="AF213" i="247"/>
  <c r="AI228" i="252" l="1"/>
  <c r="AF229" i="252"/>
  <c r="AF214" i="247"/>
  <c r="AI213" i="247"/>
  <c r="AF230" i="252" l="1"/>
  <c r="AI229" i="252"/>
  <c r="AI214" i="247"/>
  <c r="AF215" i="247"/>
  <c r="AF231" i="252" l="1"/>
  <c r="AI230" i="252"/>
  <c r="AI215" i="247"/>
  <c r="AF216" i="247"/>
  <c r="AI231" i="252" l="1"/>
  <c r="AF232" i="252"/>
  <c r="AF217" i="247"/>
  <c r="AI216" i="247"/>
  <c r="AI232" i="252" l="1"/>
  <c r="AF233" i="252"/>
  <c r="AF218" i="247"/>
  <c r="AI217" i="247"/>
  <c r="AF234" i="252" l="1"/>
  <c r="AI233" i="252"/>
  <c r="AF219" i="247"/>
  <c r="AI218" i="247"/>
  <c r="AF235" i="252" l="1"/>
  <c r="AI234" i="252"/>
  <c r="AI219" i="247"/>
  <c r="AF220" i="247"/>
  <c r="AI235" i="252" l="1"/>
  <c r="AF236" i="252"/>
  <c r="AF221" i="247"/>
  <c r="AI220" i="247"/>
  <c r="AI236" i="252" l="1"/>
  <c r="AF237" i="252"/>
  <c r="AF222" i="247"/>
  <c r="AI221" i="247"/>
  <c r="AF238" i="252" l="1"/>
  <c r="AI237" i="252"/>
  <c r="AI222" i="247"/>
  <c r="AF223" i="247"/>
  <c r="AF239" i="252" l="1"/>
  <c r="AI238" i="252"/>
  <c r="AI223" i="247"/>
  <c r="AF224" i="247"/>
  <c r="AI239" i="252" l="1"/>
  <c r="AF240" i="252"/>
  <c r="AF225" i="247"/>
  <c r="AI224" i="247"/>
  <c r="AI240" i="252" l="1"/>
  <c r="AF241" i="252"/>
  <c r="AF226" i="247"/>
  <c r="AI225" i="247"/>
  <c r="AF242" i="252" l="1"/>
  <c r="AI241" i="252"/>
  <c r="AI226" i="247"/>
  <c r="AF227" i="247"/>
  <c r="AF243" i="252" l="1"/>
  <c r="AI242" i="252"/>
  <c r="AI227" i="247"/>
  <c r="AF228" i="247"/>
  <c r="AI243" i="252" l="1"/>
  <c r="AF244" i="252"/>
  <c r="AF229" i="247"/>
  <c r="AI228" i="247"/>
  <c r="AI244" i="252" l="1"/>
  <c r="AF245" i="252"/>
  <c r="AF230" i="247"/>
  <c r="AI229" i="247"/>
  <c r="AF246" i="252" l="1"/>
  <c r="AI245" i="252"/>
  <c r="AI230" i="247"/>
  <c r="AF231" i="247"/>
  <c r="AF247" i="252" l="1"/>
  <c r="AI246" i="252"/>
  <c r="AI231" i="247"/>
  <c r="AF232" i="247"/>
  <c r="AI247" i="252" l="1"/>
  <c r="AF248" i="252"/>
  <c r="AF233" i="247"/>
  <c r="AI232" i="247"/>
  <c r="AI248" i="252" l="1"/>
  <c r="AF249" i="252"/>
  <c r="AF234" i="247"/>
  <c r="AI233" i="247"/>
  <c r="AF250" i="252" l="1"/>
  <c r="AI249" i="252"/>
  <c r="AI234" i="247"/>
  <c r="AF235" i="247"/>
  <c r="AF251" i="252" l="1"/>
  <c r="AI250" i="252"/>
  <c r="AI235" i="247"/>
  <c r="AF236" i="247"/>
  <c r="AI251" i="252" l="1"/>
  <c r="AF252" i="252"/>
  <c r="AF237" i="247"/>
  <c r="AI236" i="247"/>
  <c r="AI252" i="252" l="1"/>
  <c r="AF253" i="252"/>
  <c r="AF238" i="247"/>
  <c r="AI237" i="247"/>
  <c r="AF254" i="252" l="1"/>
  <c r="AI253" i="252"/>
  <c r="AF239" i="247"/>
  <c r="AI238" i="247"/>
  <c r="AF255" i="252" l="1"/>
  <c r="AI254" i="252"/>
  <c r="AI239" i="247"/>
  <c r="AF240" i="247"/>
  <c r="AI255" i="252" l="1"/>
  <c r="AF256" i="252"/>
  <c r="AF241" i="247"/>
  <c r="AI240" i="247"/>
  <c r="AI256" i="252" l="1"/>
  <c r="AF257" i="252"/>
  <c r="AF242" i="247"/>
  <c r="AI241" i="247"/>
  <c r="AF258" i="252" l="1"/>
  <c r="AI257" i="252"/>
  <c r="AF243" i="247"/>
  <c r="AI242" i="247"/>
  <c r="AF259" i="252" l="1"/>
  <c r="AI259" i="252" s="1"/>
  <c r="AI258" i="252"/>
  <c r="AI243" i="247"/>
  <c r="AF244" i="247"/>
  <c r="AF245" i="247" l="1"/>
  <c r="AI244" i="247"/>
  <c r="AF246" i="247" l="1"/>
  <c r="AI245" i="247"/>
  <c r="AF247" i="247" l="1"/>
  <c r="AI246" i="247"/>
  <c r="AI247" i="247" l="1"/>
  <c r="AF248" i="247"/>
  <c r="AF249" i="247" l="1"/>
  <c r="AI248" i="247"/>
  <c r="AF250" i="247" l="1"/>
  <c r="AI249" i="247"/>
  <c r="AF251" i="247" l="1"/>
  <c r="AI250" i="247"/>
  <c r="AI251" i="247" l="1"/>
  <c r="AF252" i="247"/>
  <c r="AF253" i="247" l="1"/>
  <c r="AI252" i="247"/>
  <c r="AF254" i="247" l="1"/>
  <c r="AI253" i="247"/>
  <c r="AF255" i="247" l="1"/>
  <c r="AI254" i="247"/>
  <c r="AI255" i="247" l="1"/>
  <c r="AF256" i="247"/>
  <c r="AF257" i="247" l="1"/>
  <c r="AI256" i="247"/>
  <c r="AF258" i="247" l="1"/>
  <c r="AI257" i="247"/>
  <c r="AF259" i="247" l="1"/>
  <c r="AI259" i="247" s="1"/>
  <c r="AI258" i="247"/>
  <c r="J63" i="235" l="1"/>
  <c r="J35" i="235"/>
  <c r="J54" i="235"/>
  <c r="J44" i="235"/>
  <c r="C11" i="240"/>
  <c r="C10" i="240"/>
  <c r="H43" i="228"/>
  <c r="H41" i="228"/>
  <c r="I44" i="228"/>
  <c r="I42" i="228"/>
  <c r="B10" i="240"/>
  <c r="C157" i="235"/>
  <c r="C160" i="235" s="1"/>
  <c r="C117" i="235"/>
  <c r="C120" i="235" s="1"/>
  <c r="G120" i="235" s="1"/>
  <c r="C121" i="235" s="1"/>
  <c r="J93" i="235"/>
  <c r="K92" i="235" a="1"/>
  <c r="K92" i="235" s="1"/>
  <c r="I92" i="235"/>
  <c r="J91" i="235"/>
  <c r="I90" i="235"/>
  <c r="J87" i="235"/>
  <c r="K86" i="235" a="1"/>
  <c r="K86" i="235" s="1"/>
  <c r="I86" i="235"/>
  <c r="J85" i="235"/>
  <c r="K84" i="235" a="1"/>
  <c r="K84" i="235" s="1"/>
  <c r="I84" i="235"/>
  <c r="J83" i="235"/>
  <c r="K82" i="235" a="1"/>
  <c r="K82" i="235" s="1"/>
  <c r="I82" i="235"/>
  <c r="J81" i="235"/>
  <c r="K80" i="235" a="1"/>
  <c r="K80" i="235" s="1"/>
  <c r="I80" i="235"/>
  <c r="J77" i="235"/>
  <c r="I76" i="235"/>
  <c r="J72" i="235"/>
  <c r="I71" i="235"/>
  <c r="J70" i="235"/>
  <c r="I69" i="235"/>
  <c r="I62" i="235"/>
  <c r="I60" i="235"/>
  <c r="J56" i="235"/>
  <c r="I55" i="235"/>
  <c r="I53" i="235"/>
  <c r="J49" i="235"/>
  <c r="I48" i="235"/>
  <c r="J46" i="235"/>
  <c r="I45" i="235"/>
  <c r="I43" i="235"/>
  <c r="J42" i="235"/>
  <c r="I41" i="235"/>
  <c r="J37" i="235"/>
  <c r="I36" i="235"/>
  <c r="I34" i="235"/>
  <c r="J30" i="235"/>
  <c r="I29" i="235"/>
  <c r="J27" i="235"/>
  <c r="I26" i="235"/>
  <c r="J25" i="235"/>
  <c r="I24" i="235"/>
  <c r="J23" i="235"/>
  <c r="I22" i="235"/>
  <c r="J21" i="235"/>
  <c r="I20" i="235"/>
  <c r="J19" i="235"/>
  <c r="I18" i="235"/>
  <c r="J16" i="235"/>
  <c r="I15" i="235"/>
  <c r="J14" i="235"/>
  <c r="I13" i="235"/>
  <c r="K71" i="235" a="1"/>
  <c r="K76" i="235" a="1"/>
  <c r="K69" i="235" a="1"/>
  <c r="K13" i="235" a="1"/>
  <c r="J43" i="228" a="1"/>
  <c r="K36" i="235" a="1"/>
  <c r="K48" i="235" a="1"/>
  <c r="K41" i="235" a="1"/>
  <c r="K18" i="235" a="1"/>
  <c r="K53" i="235" a="1"/>
  <c r="K62" i="235" a="1"/>
  <c r="K55" i="235" a="1"/>
  <c r="J41" i="228" a="1"/>
  <c r="K34" i="235" a="1"/>
  <c r="K60" i="235" a="1"/>
  <c r="K22" i="235" a="1"/>
  <c r="K29" i="235" a="1"/>
  <c r="K15" i="235" a="1"/>
  <c r="K43" i="235" a="1"/>
  <c r="K26" i="235" a="1"/>
  <c r="K24" i="235" a="1"/>
  <c r="K20" i="235" a="1"/>
  <c r="K45" i="235" a="1"/>
  <c r="I303" i="249" l="1"/>
  <c r="B306" i="250" s="1"/>
  <c r="I319" i="249"/>
  <c r="B322" i="250" s="1"/>
  <c r="I347" i="249"/>
  <c r="B350" i="250" s="1"/>
  <c r="K87" i="235"/>
  <c r="I327" i="249"/>
  <c r="B330" i="250" s="1"/>
  <c r="L82" i="235" a="1"/>
  <c r="L82" i="235" s="1"/>
  <c r="M82" i="235" s="1" a="1"/>
  <c r="M82" i="235" s="1"/>
  <c r="I309" i="249"/>
  <c r="B312" i="250" s="1"/>
  <c r="J43" i="228"/>
  <c r="J41" i="228"/>
  <c r="K83" i="235"/>
  <c r="K48" i="235"/>
  <c r="K26" i="235"/>
  <c r="K36" i="235"/>
  <c r="K45" i="235"/>
  <c r="K20" i="235"/>
  <c r="K22" i="235"/>
  <c r="K15" i="235"/>
  <c r="I18" i="249" s="1"/>
  <c r="B21" i="250" s="1"/>
  <c r="K34" i="235"/>
  <c r="K18" i="235"/>
  <c r="K41" i="235"/>
  <c r="K24" i="235"/>
  <c r="K13" i="235"/>
  <c r="K62" i="235"/>
  <c r="K60" i="235"/>
  <c r="K43" i="235"/>
  <c r="K53" i="235"/>
  <c r="K55" i="235"/>
  <c r="K76" i="235"/>
  <c r="K69" i="235"/>
  <c r="K29" i="235"/>
  <c r="K71" i="235"/>
  <c r="L84" i="235" a="1"/>
  <c r="L84" i="235" s="1"/>
  <c r="K85" i="235"/>
  <c r="L92" i="235" a="1"/>
  <c r="L92" i="235" s="1"/>
  <c r="K93" i="235"/>
  <c r="L86" i="235" a="1"/>
  <c r="L86" i="235" s="1"/>
  <c r="K81" i="235"/>
  <c r="L80" i="235" a="1"/>
  <c r="L80" i="235" s="1"/>
  <c r="G121" i="235"/>
  <c r="C122" i="235" s="1"/>
  <c r="C161" i="235"/>
  <c r="K41" i="228" a="1"/>
  <c r="K43" i="228" a="1"/>
  <c r="I92" i="249" l="1"/>
  <c r="B95" i="250" s="1"/>
  <c r="I8" i="249"/>
  <c r="B11" i="250" s="1"/>
  <c r="I8" i="236"/>
  <c r="I172" i="249"/>
  <c r="B175" i="250" s="1"/>
  <c r="I310" i="249"/>
  <c r="B313" i="250" s="1"/>
  <c r="I328" i="249"/>
  <c r="B331" i="250" s="1"/>
  <c r="I259" i="249"/>
  <c r="B262" i="250" s="1"/>
  <c r="I66" i="249"/>
  <c r="B69" i="250" s="1"/>
  <c r="I123" i="249"/>
  <c r="B126" i="250" s="1"/>
  <c r="I286" i="249"/>
  <c r="B289" i="250" s="1"/>
  <c r="I142" i="249"/>
  <c r="B145" i="250" s="1"/>
  <c r="I78" i="249"/>
  <c r="B81" i="250" s="1"/>
  <c r="I320" i="249"/>
  <c r="B323" i="250" s="1"/>
  <c r="I151" i="249"/>
  <c r="B154" i="250" s="1"/>
  <c r="I348" i="249"/>
  <c r="B351" i="250" s="1"/>
  <c r="I23" i="249"/>
  <c r="B26" i="250" s="1"/>
  <c r="I185" i="249"/>
  <c r="B188" i="250" s="1"/>
  <c r="I200" i="249"/>
  <c r="B203" i="250" s="1"/>
  <c r="I107" i="249"/>
  <c r="B110" i="250" s="1"/>
  <c r="I311" i="249"/>
  <c r="B314" i="250" s="1"/>
  <c r="I239" i="249"/>
  <c r="B242" i="250" s="1"/>
  <c r="I54" i="249"/>
  <c r="B57" i="250" s="1"/>
  <c r="I223" i="249"/>
  <c r="B226" i="250" s="1"/>
  <c r="I304" i="249"/>
  <c r="B307" i="250" s="1"/>
  <c r="I268" i="249"/>
  <c r="B271" i="250" s="1"/>
  <c r="I244" i="249"/>
  <c r="B247" i="250" s="1"/>
  <c r="I38" i="249"/>
  <c r="B41" i="250" s="1"/>
  <c r="L83" i="235"/>
  <c r="K43" i="228"/>
  <c r="K41" i="228"/>
  <c r="J44" i="228"/>
  <c r="J42" i="228"/>
  <c r="M84" i="235" a="1"/>
  <c r="M84" i="235" s="1"/>
  <c r="L85" i="235"/>
  <c r="K54" i="235"/>
  <c r="K35" i="235"/>
  <c r="G122" i="235"/>
  <c r="C123" i="235" s="1"/>
  <c r="M83" i="235"/>
  <c r="N82" i="235" a="1"/>
  <c r="N82" i="235" s="1"/>
  <c r="K44" i="235"/>
  <c r="K16" i="235"/>
  <c r="C162" i="235"/>
  <c r="M92" i="235" a="1"/>
  <c r="M92" i="235" s="1"/>
  <c r="L93" i="235"/>
  <c r="K77" i="235"/>
  <c r="K42" i="235"/>
  <c r="K27" i="235"/>
  <c r="K56" i="235"/>
  <c r="K19" i="235"/>
  <c r="K49" i="235"/>
  <c r="M80" i="235" a="1"/>
  <c r="M80" i="235" s="1"/>
  <c r="L81" i="235"/>
  <c r="K61" i="235"/>
  <c r="K23" i="235"/>
  <c r="K72" i="235"/>
  <c r="K63" i="235"/>
  <c r="K21" i="235"/>
  <c r="L87" i="235"/>
  <c r="M86" i="235" a="1"/>
  <c r="M86" i="235" s="1"/>
  <c r="K30" i="235"/>
  <c r="K14" i="235"/>
  <c r="K46" i="235"/>
  <c r="K70" i="235"/>
  <c r="K25" i="235"/>
  <c r="K37" i="235"/>
  <c r="L69" i="235" a="1"/>
  <c r="L71" i="235" a="1"/>
  <c r="L76" i="235" a="1"/>
  <c r="L13" i="235" a="1"/>
  <c r="L20" i="235" a="1"/>
  <c r="L34" i="235" a="1"/>
  <c r="L43" i="228" a="1"/>
  <c r="L15" i="235" a="1"/>
  <c r="L36" i="235" a="1"/>
  <c r="L41" i="228" a="1"/>
  <c r="L53" i="235" a="1"/>
  <c r="L18" i="235" a="1"/>
  <c r="L55" i="235" a="1"/>
  <c r="L60" i="235" a="1"/>
  <c r="L45" i="235" a="1"/>
  <c r="L43" i="235" a="1"/>
  <c r="L29" i="235" a="1"/>
  <c r="L62" i="235" a="1"/>
  <c r="L26" i="235" a="1"/>
  <c r="L41" i="235" a="1"/>
  <c r="L22" i="235" a="1"/>
  <c r="L48" i="235" a="1"/>
  <c r="L24" i="235" a="1"/>
  <c r="I345" i="236" l="1"/>
  <c r="B348" i="240" s="1"/>
  <c r="I308" i="236"/>
  <c r="B311" i="240" s="1"/>
  <c r="I312" i="249"/>
  <c r="B315" i="250" s="1"/>
  <c r="I305" i="249"/>
  <c r="B308" i="250" s="1"/>
  <c r="I305" i="236"/>
  <c r="I329" i="249"/>
  <c r="B332" i="250" s="1"/>
  <c r="I349" i="249"/>
  <c r="B352" i="250" s="1"/>
  <c r="I321" i="249"/>
  <c r="B324" i="250" s="1"/>
  <c r="L43" i="228"/>
  <c r="L41" i="228"/>
  <c r="B11" i="240"/>
  <c r="K44" i="228"/>
  <c r="K42" i="228"/>
  <c r="L36" i="235"/>
  <c r="L13" i="235"/>
  <c r="L62" i="235"/>
  <c r="L26" i="235"/>
  <c r="L29" i="235"/>
  <c r="L24" i="235"/>
  <c r="L71" i="235"/>
  <c r="L41" i="235"/>
  <c r="L34" i="235"/>
  <c r="L48" i="235"/>
  <c r="L15" i="235"/>
  <c r="I19" i="249" s="1"/>
  <c r="B22" i="250" s="1"/>
  <c r="L22" i="235"/>
  <c r="L69" i="235"/>
  <c r="L18" i="235"/>
  <c r="L76" i="235"/>
  <c r="L43" i="235"/>
  <c r="L53" i="235"/>
  <c r="L45" i="235"/>
  <c r="L20" i="235"/>
  <c r="L60" i="235"/>
  <c r="L55" i="235"/>
  <c r="C163" i="235"/>
  <c r="M81" i="235"/>
  <c r="N80" i="235" a="1"/>
  <c r="N80" i="235" s="1"/>
  <c r="I302" i="236" s="1"/>
  <c r="B305" i="240" s="1"/>
  <c r="G123" i="235"/>
  <c r="C124" i="235" s="1"/>
  <c r="N86" i="235" a="1"/>
  <c r="N86" i="235" s="1"/>
  <c r="M87" i="235"/>
  <c r="O82" i="235" a="1"/>
  <c r="O82" i="235" s="1"/>
  <c r="N83" i="235"/>
  <c r="M93" i="235"/>
  <c r="N92" i="235" a="1"/>
  <c r="N92" i="235" s="1"/>
  <c r="I346" i="236" s="1"/>
  <c r="B349" i="240" s="1"/>
  <c r="N84" i="235" a="1"/>
  <c r="N84" i="235" s="1"/>
  <c r="M85" i="235"/>
  <c r="M43" i="228" a="1"/>
  <c r="M41" i="228" a="1"/>
  <c r="I236" i="236" l="1"/>
  <c r="I309" i="236"/>
  <c r="B312" i="240" s="1"/>
  <c r="I318" i="236"/>
  <c r="B321" i="240" s="1"/>
  <c r="I326" i="236"/>
  <c r="B329" i="240" s="1"/>
  <c r="I330" i="249"/>
  <c r="B333" i="250" s="1"/>
  <c r="I186" i="249"/>
  <c r="B189" i="250" s="1"/>
  <c r="I9" i="249"/>
  <c r="B12" i="250" s="1"/>
  <c r="I9" i="236"/>
  <c r="I201" i="249"/>
  <c r="B204" i="250" s="1"/>
  <c r="I124" i="249"/>
  <c r="B127" i="250" s="1"/>
  <c r="I306" i="249"/>
  <c r="B309" i="250" s="1"/>
  <c r="I306" i="236"/>
  <c r="I287" i="249"/>
  <c r="B290" i="250" s="1"/>
  <c r="I269" i="249"/>
  <c r="B272" i="250" s="1"/>
  <c r="I173" i="249"/>
  <c r="B176" i="250" s="1"/>
  <c r="I322" i="249"/>
  <c r="B325" i="250" s="1"/>
  <c r="I152" i="249"/>
  <c r="B155" i="250" s="1"/>
  <c r="I143" i="249"/>
  <c r="B146" i="250" s="1"/>
  <c r="I350" i="249"/>
  <c r="B353" i="250" s="1"/>
  <c r="I24" i="249"/>
  <c r="B27" i="250" s="1"/>
  <c r="I67" i="249"/>
  <c r="B70" i="250" s="1"/>
  <c r="I224" i="249"/>
  <c r="B227" i="250" s="1"/>
  <c r="I260" i="249"/>
  <c r="B263" i="250" s="1"/>
  <c r="I93" i="249"/>
  <c r="B96" i="250" s="1"/>
  <c r="I313" i="249"/>
  <c r="B316" i="250" s="1"/>
  <c r="I240" i="249"/>
  <c r="B243" i="250" s="1"/>
  <c r="I55" i="249"/>
  <c r="B58" i="250" s="1"/>
  <c r="I79" i="249"/>
  <c r="B82" i="250" s="1"/>
  <c r="I39" i="249"/>
  <c r="B42" i="250" s="1"/>
  <c r="I245" i="249"/>
  <c r="B248" i="250" s="1"/>
  <c r="I108" i="249"/>
  <c r="B111" i="250" s="1"/>
  <c r="M43" i="228"/>
  <c r="M41" i="228"/>
  <c r="L44" i="235"/>
  <c r="L42" i="235"/>
  <c r="L77" i="235"/>
  <c r="L72" i="235"/>
  <c r="P82" i="235" a="1"/>
  <c r="P82" i="235" s="1"/>
  <c r="O83" i="235"/>
  <c r="C164" i="235"/>
  <c r="L19" i="235"/>
  <c r="L25" i="235"/>
  <c r="L70" i="235"/>
  <c r="L56" i="235"/>
  <c r="L30" i="235"/>
  <c r="N87" i="235"/>
  <c r="O86" i="235" a="1"/>
  <c r="O86" i="235" s="1"/>
  <c r="L61" i="235"/>
  <c r="L23" i="235"/>
  <c r="L27" i="235"/>
  <c r="L21" i="235"/>
  <c r="L16" i="235"/>
  <c r="L63" i="235"/>
  <c r="N85" i="235"/>
  <c r="O84" i="235" a="1"/>
  <c r="O84" i="235" s="1"/>
  <c r="G124" i="235"/>
  <c r="C125" i="235" s="1"/>
  <c r="L46" i="235"/>
  <c r="L49" i="235"/>
  <c r="L14" i="235"/>
  <c r="N93" i="235"/>
  <c r="O92" i="235" a="1"/>
  <c r="O92" i="235" s="1"/>
  <c r="N81" i="235"/>
  <c r="O80" i="235" a="1"/>
  <c r="O80" i="235" s="1"/>
  <c r="I304" i="236" s="1"/>
  <c r="B307" i="240" s="1"/>
  <c r="L54" i="235"/>
  <c r="L35" i="235"/>
  <c r="L37" i="235"/>
  <c r="M71" i="235" a="1"/>
  <c r="M69" i="235" a="1"/>
  <c r="M76" i="235" a="1"/>
  <c r="M13" i="235" a="1"/>
  <c r="M48" i="235" a="1"/>
  <c r="M43" i="235" a="1"/>
  <c r="M53" i="235" a="1"/>
  <c r="M62" i="235" a="1"/>
  <c r="M41" i="235" a="1"/>
  <c r="M26" i="235" a="1"/>
  <c r="M55" i="235" a="1"/>
  <c r="M18" i="235" a="1"/>
  <c r="M34" i="235" a="1"/>
  <c r="M60" i="235" a="1"/>
  <c r="M45" i="235" a="1"/>
  <c r="M20" i="235" a="1"/>
  <c r="M29" i="235" a="1"/>
  <c r="M24" i="235" a="1"/>
  <c r="M36" i="235" a="1"/>
  <c r="M22" i="235" a="1"/>
  <c r="M15" i="235" a="1"/>
  <c r="N41" i="228" a="1"/>
  <c r="I303" i="236" l="1"/>
  <c r="B306" i="240" s="1"/>
  <c r="I327" i="236"/>
  <c r="B330" i="240" s="1"/>
  <c r="I310" i="236"/>
  <c r="B313" i="240" s="1"/>
  <c r="I347" i="236"/>
  <c r="B350" i="240" s="1"/>
  <c r="I319" i="236"/>
  <c r="B322" i="240" s="1"/>
  <c r="I323" i="249"/>
  <c r="B326" i="250" s="1"/>
  <c r="I323" i="236"/>
  <c r="I314" i="249"/>
  <c r="B317" i="250" s="1"/>
  <c r="I351" i="249"/>
  <c r="B354" i="250" s="1"/>
  <c r="I331" i="249"/>
  <c r="B334" i="250" s="1"/>
  <c r="I307" i="249"/>
  <c r="B310" i="250" s="1"/>
  <c r="I307" i="236"/>
  <c r="N41" i="228"/>
  <c r="O81" i="235"/>
  <c r="B308" i="240"/>
  <c r="L44" i="228"/>
  <c r="L42" i="228"/>
  <c r="B12" i="240"/>
  <c r="M24" i="235"/>
  <c r="M71" i="235"/>
  <c r="M13" i="235"/>
  <c r="M26" i="235"/>
  <c r="M29" i="235"/>
  <c r="M18" i="235"/>
  <c r="M36" i="235"/>
  <c r="M48" i="235"/>
  <c r="M62" i="235"/>
  <c r="M76" i="235"/>
  <c r="M55" i="235"/>
  <c r="M34" i="235"/>
  <c r="M22" i="235"/>
  <c r="M41" i="235"/>
  <c r="M53" i="235"/>
  <c r="M45" i="235"/>
  <c r="M15" i="235"/>
  <c r="I20" i="249" s="1"/>
  <c r="B23" i="250" s="1"/>
  <c r="M69" i="235"/>
  <c r="M43" i="235"/>
  <c r="M20" i="235"/>
  <c r="M60" i="235"/>
  <c r="O93" i="235"/>
  <c r="P92" i="235" a="1"/>
  <c r="P92" i="235" s="1"/>
  <c r="I348" i="236" s="1"/>
  <c r="B351" i="240" s="1"/>
  <c r="O85" i="235"/>
  <c r="P84" i="235" a="1"/>
  <c r="P84" i="235" s="1"/>
  <c r="C165" i="235"/>
  <c r="G125" i="235"/>
  <c r="C126" i="235" s="1"/>
  <c r="P83" i="235"/>
  <c r="Q82" i="235" a="1"/>
  <c r="Q82" i="235" s="1"/>
  <c r="I311" i="236" s="1"/>
  <c r="B314" i="240" s="1"/>
  <c r="P86" i="235" a="1"/>
  <c r="P86" i="235" s="1"/>
  <c r="I328" i="236" s="1"/>
  <c r="B331" i="240" s="1"/>
  <c r="O87" i="235"/>
  <c r="O41" i="228" a="1"/>
  <c r="I237" i="236" l="1"/>
  <c r="I320" i="236"/>
  <c r="B323" i="240" s="1"/>
  <c r="I246" i="249"/>
  <c r="B249" i="250" s="1"/>
  <c r="I68" i="249"/>
  <c r="B71" i="250" s="1"/>
  <c r="I174" i="249"/>
  <c r="B177" i="250" s="1"/>
  <c r="I187" i="249"/>
  <c r="B190" i="250" s="1"/>
  <c r="I352" i="249"/>
  <c r="B355" i="250" s="1"/>
  <c r="I202" i="249"/>
  <c r="B205" i="250" s="1"/>
  <c r="I125" i="249"/>
  <c r="B128" i="250" s="1"/>
  <c r="I315" i="249"/>
  <c r="B318" i="250" s="1"/>
  <c r="I315" i="236"/>
  <c r="I241" i="249"/>
  <c r="B244" i="250" s="1"/>
  <c r="I56" i="249"/>
  <c r="B59" i="250" s="1"/>
  <c r="I94" i="249"/>
  <c r="B97" i="250" s="1"/>
  <c r="I153" i="249"/>
  <c r="B156" i="250" s="1"/>
  <c r="I225" i="249"/>
  <c r="B228" i="250" s="1"/>
  <c r="I10" i="249"/>
  <c r="B13" i="250" s="1"/>
  <c r="I10" i="236"/>
  <c r="I261" i="249"/>
  <c r="B264" i="250" s="1"/>
  <c r="I288" i="249"/>
  <c r="B291" i="250" s="1"/>
  <c r="I270" i="249"/>
  <c r="B273" i="250" s="1"/>
  <c r="I324" i="249"/>
  <c r="B327" i="250" s="1"/>
  <c r="I324" i="236"/>
  <c r="I332" i="249"/>
  <c r="B335" i="250" s="1"/>
  <c r="I144" i="249"/>
  <c r="B147" i="250" s="1"/>
  <c r="I25" i="249"/>
  <c r="B28" i="250" s="1"/>
  <c r="I40" i="249"/>
  <c r="B43" i="250" s="1"/>
  <c r="I109" i="249"/>
  <c r="B112" i="250" s="1"/>
  <c r="I80" i="249"/>
  <c r="B83" i="250" s="1"/>
  <c r="O41" i="228"/>
  <c r="M44" i="228"/>
  <c r="Q86" i="235" a="1"/>
  <c r="Q86" i="235" s="1"/>
  <c r="P87" i="235"/>
  <c r="M46" i="235"/>
  <c r="M49" i="235"/>
  <c r="Q83" i="235"/>
  <c r="R82" i="235" a="1"/>
  <c r="R82" i="235" s="1"/>
  <c r="I312" i="236" s="1"/>
  <c r="P93" i="235"/>
  <c r="Q92" i="235" a="1"/>
  <c r="Q92" i="235" s="1"/>
  <c r="I349" i="236" s="1"/>
  <c r="B352" i="240" s="1"/>
  <c r="M54" i="235"/>
  <c r="M37" i="235"/>
  <c r="M42" i="235"/>
  <c r="M19" i="235"/>
  <c r="G126" i="235"/>
  <c r="C127" i="235" s="1"/>
  <c r="M61" i="235"/>
  <c r="M23" i="235"/>
  <c r="M30" i="235"/>
  <c r="M21" i="235"/>
  <c r="M35" i="235"/>
  <c r="M27" i="235"/>
  <c r="C166" i="235"/>
  <c r="M44" i="235"/>
  <c r="M56" i="235"/>
  <c r="M14" i="235"/>
  <c r="M70" i="235"/>
  <c r="M77" i="235"/>
  <c r="M72" i="235"/>
  <c r="P85" i="235"/>
  <c r="Q84" i="235" a="1"/>
  <c r="Q84" i="235" s="1"/>
  <c r="I322" i="236" s="1"/>
  <c r="M16" i="235"/>
  <c r="M63" i="235"/>
  <c r="M25" i="235"/>
  <c r="N76" i="235" a="1"/>
  <c r="N69" i="235" a="1"/>
  <c r="N71" i="235" a="1"/>
  <c r="N13" i="235" a="1"/>
  <c r="N34" i="235" a="1"/>
  <c r="N53" i="235" a="1"/>
  <c r="N48" i="235" a="1"/>
  <c r="N60" i="235" a="1"/>
  <c r="N18" i="235" a="1"/>
  <c r="N15" i="235" a="1"/>
  <c r="N24" i="235" a="1"/>
  <c r="N41" i="235" a="1"/>
  <c r="N55" i="235" a="1"/>
  <c r="N29" i="235" a="1"/>
  <c r="N36" i="235" a="1"/>
  <c r="N43" i="235" a="1"/>
  <c r="N45" i="235" a="1"/>
  <c r="N22" i="235" a="1"/>
  <c r="P41" i="228" a="1"/>
  <c r="N62" i="235" a="1"/>
  <c r="N26" i="235" a="1"/>
  <c r="N20" i="235" a="1"/>
  <c r="I329" i="236" l="1"/>
  <c r="B332" i="240" s="1"/>
  <c r="I321" i="236"/>
  <c r="B324" i="240" s="1"/>
  <c r="I333" i="249"/>
  <c r="B336" i="250" s="1"/>
  <c r="I325" i="249"/>
  <c r="B328" i="250" s="1"/>
  <c r="I325" i="236"/>
  <c r="I353" i="249"/>
  <c r="B356" i="250" s="1"/>
  <c r="I316" i="249"/>
  <c r="B319" i="250" s="1"/>
  <c r="I316" i="236"/>
  <c r="P41" i="228"/>
  <c r="Q85" i="235"/>
  <c r="B315" i="240"/>
  <c r="B325" i="240"/>
  <c r="B309" i="240"/>
  <c r="B13" i="240"/>
  <c r="M42" i="228"/>
  <c r="N71" i="235"/>
  <c r="N13" i="235"/>
  <c r="N26" i="235"/>
  <c r="N41" i="235"/>
  <c r="N62" i="235"/>
  <c r="N76" i="235"/>
  <c r="N55" i="235"/>
  <c r="N34" i="235"/>
  <c r="N22" i="235"/>
  <c r="N60" i="235"/>
  <c r="N36" i="235"/>
  <c r="N48" i="235"/>
  <c r="N43" i="235"/>
  <c r="N20" i="235"/>
  <c r="N69" i="235"/>
  <c r="N15" i="235"/>
  <c r="I21" i="249" s="1"/>
  <c r="B24" i="250" s="1"/>
  <c r="N53" i="235"/>
  <c r="N45" i="235"/>
  <c r="N29" i="235"/>
  <c r="N24" i="235"/>
  <c r="N18" i="235"/>
  <c r="R83" i="235"/>
  <c r="S82" i="235" a="1"/>
  <c r="S82" i="235" s="1"/>
  <c r="I314" i="236" s="1"/>
  <c r="G127" i="235"/>
  <c r="C128" i="235" s="1"/>
  <c r="C167" i="235"/>
  <c r="R92" i="235" a="1"/>
  <c r="R92" i="235" s="1"/>
  <c r="Q93" i="235"/>
  <c r="R86" i="235" a="1"/>
  <c r="R86" i="235" s="1"/>
  <c r="Q87" i="235"/>
  <c r="Q41" i="228" a="1"/>
  <c r="I184" i="236" l="1"/>
  <c r="B187" i="240" s="1"/>
  <c r="I238" i="236"/>
  <c r="B241" i="240" s="1"/>
  <c r="I171" i="236"/>
  <c r="B174" i="240" s="1"/>
  <c r="I199" i="236"/>
  <c r="B202" i="240" s="1"/>
  <c r="I267" i="236"/>
  <c r="B270" i="240" s="1"/>
  <c r="I258" i="236"/>
  <c r="B261" i="240" s="1"/>
  <c r="I219" i="236"/>
  <c r="I313" i="236"/>
  <c r="I285" i="236"/>
  <c r="B288" i="240" s="1"/>
  <c r="I330" i="236"/>
  <c r="B333" i="240" s="1"/>
  <c r="I350" i="236"/>
  <c r="B353" i="240" s="1"/>
  <c r="I110" i="249"/>
  <c r="B113" i="250" s="1"/>
  <c r="I317" i="249"/>
  <c r="B320" i="250" s="1"/>
  <c r="I317" i="236"/>
  <c r="I262" i="249"/>
  <c r="B265" i="250" s="1"/>
  <c r="I226" i="249"/>
  <c r="B229" i="250" s="1"/>
  <c r="I41" i="249"/>
  <c r="B44" i="250" s="1"/>
  <c r="I289" i="249"/>
  <c r="B292" i="250" s="1"/>
  <c r="I154" i="249"/>
  <c r="B157" i="250" s="1"/>
  <c r="I334" i="249"/>
  <c r="B337" i="250" s="1"/>
  <c r="I69" i="249"/>
  <c r="B72" i="250" s="1"/>
  <c r="I188" i="249"/>
  <c r="B191" i="250" s="1"/>
  <c r="I145" i="249"/>
  <c r="B148" i="250" s="1"/>
  <c r="I95" i="249"/>
  <c r="B98" i="250" s="1"/>
  <c r="I126" i="249"/>
  <c r="B129" i="250" s="1"/>
  <c r="I81" i="249"/>
  <c r="B84" i="250" s="1"/>
  <c r="I26" i="249"/>
  <c r="B29" i="250" s="1"/>
  <c r="I247" i="249"/>
  <c r="B250" i="250" s="1"/>
  <c r="I175" i="249"/>
  <c r="B178" i="250" s="1"/>
  <c r="I242" i="249"/>
  <c r="B245" i="250" s="1"/>
  <c r="I11" i="249"/>
  <c r="B14" i="250" s="1"/>
  <c r="I11" i="236"/>
  <c r="B357" i="250"/>
  <c r="I203" i="249"/>
  <c r="B206" i="250" s="1"/>
  <c r="I57" i="249"/>
  <c r="B60" i="250" s="1"/>
  <c r="I271" i="249"/>
  <c r="B274" i="250" s="1"/>
  <c r="Q41" i="228"/>
  <c r="N61" i="235"/>
  <c r="S83" i="235"/>
  <c r="N16" i="235"/>
  <c r="G128" i="235"/>
  <c r="C129" i="235" s="1"/>
  <c r="N35" i="235"/>
  <c r="N70" i="235"/>
  <c r="N56" i="235"/>
  <c r="N21" i="235"/>
  <c r="N77" i="235"/>
  <c r="R87" i="235"/>
  <c r="S86" i="235" a="1"/>
  <c r="S86" i="235" s="1"/>
  <c r="N19" i="235"/>
  <c r="N44" i="235"/>
  <c r="N63" i="235"/>
  <c r="S92" i="235" a="1"/>
  <c r="S92" i="235" s="1"/>
  <c r="I351" i="236" s="1"/>
  <c r="R93" i="235"/>
  <c r="N25" i="235"/>
  <c r="N49" i="235"/>
  <c r="N42" i="235"/>
  <c r="N30" i="235"/>
  <c r="N37" i="235"/>
  <c r="N27" i="235"/>
  <c r="C168" i="235"/>
  <c r="N46" i="235"/>
  <c r="N14" i="235"/>
  <c r="N54" i="235"/>
  <c r="N23" i="235"/>
  <c r="N72" i="235"/>
  <c r="O71" i="235" a="1"/>
  <c r="O69" i="235" a="1"/>
  <c r="O76" i="235" a="1"/>
  <c r="O13" i="235" a="1"/>
  <c r="O53" i="235" a="1"/>
  <c r="O22" i="235" a="1"/>
  <c r="O24" i="235" a="1"/>
  <c r="R41" i="228" a="1"/>
  <c r="O34" i="235" a="1"/>
  <c r="O20" i="235" a="1"/>
  <c r="O18" i="235" a="1"/>
  <c r="O41" i="235" a="1"/>
  <c r="O26" i="235" a="1"/>
  <c r="O29" i="235" a="1"/>
  <c r="O62" i="235" a="1"/>
  <c r="O43" i="235" a="1"/>
  <c r="O48" i="235" a="1"/>
  <c r="O45" i="235" a="1"/>
  <c r="O55" i="235" a="1"/>
  <c r="O36" i="235" a="1"/>
  <c r="I331" i="236" l="1"/>
  <c r="B334" i="240" s="1"/>
  <c r="B358" i="250"/>
  <c r="I335" i="249"/>
  <c r="B338" i="250" s="1"/>
  <c r="R41" i="228"/>
  <c r="B14" i="240"/>
  <c r="B316" i="240"/>
  <c r="B326" i="240"/>
  <c r="B310" i="240"/>
  <c r="B354" i="240"/>
  <c r="N42" i="228"/>
  <c r="O18" i="235"/>
  <c r="I17" i="236" s="1"/>
  <c r="B20" i="240" s="1"/>
  <c r="O45" i="235"/>
  <c r="O29" i="235"/>
  <c r="O69" i="235"/>
  <c r="O22" i="235"/>
  <c r="I53" i="236" s="1"/>
  <c r="B56" i="240" s="1"/>
  <c r="O41" i="235"/>
  <c r="O62" i="235"/>
  <c r="O76" i="235"/>
  <c r="O34" i="235"/>
  <c r="O71" i="235"/>
  <c r="O26" i="235"/>
  <c r="I77" i="236" s="1"/>
  <c r="B80" i="240" s="1"/>
  <c r="O48" i="235"/>
  <c r="O43" i="235"/>
  <c r="O20" i="235"/>
  <c r="I37" i="236" s="1"/>
  <c r="B40" i="240" s="1"/>
  <c r="O53" i="235"/>
  <c r="O13" i="235"/>
  <c r="O36" i="235"/>
  <c r="O24" i="235"/>
  <c r="I65" i="236" s="1"/>
  <c r="B68" i="240" s="1"/>
  <c r="O55" i="235"/>
  <c r="S87" i="235"/>
  <c r="T86" i="235" a="1"/>
  <c r="T86" i="235" s="1"/>
  <c r="T92" i="235" a="1"/>
  <c r="T92" i="235" s="1"/>
  <c r="I352" i="236" s="1"/>
  <c r="S93" i="235"/>
  <c r="C169" i="235"/>
  <c r="G129" i="235"/>
  <c r="C130" i="235" s="1"/>
  <c r="I286" i="236" l="1"/>
  <c r="B289" i="240" s="1"/>
  <c r="I90" i="236"/>
  <c r="I150" i="236"/>
  <c r="B153" i="240" s="1"/>
  <c r="I220" i="236"/>
  <c r="I268" i="236"/>
  <c r="B271" i="240" s="1"/>
  <c r="I172" i="236"/>
  <c r="B175" i="240" s="1"/>
  <c r="I200" i="236"/>
  <c r="B203" i="240" s="1"/>
  <c r="I239" i="236"/>
  <c r="B242" i="240" s="1"/>
  <c r="I141" i="236"/>
  <c r="B144" i="240" s="1"/>
  <c r="I185" i="236"/>
  <c r="B188" i="240" s="1"/>
  <c r="I259" i="236"/>
  <c r="B262" i="240" s="1"/>
  <c r="I332" i="236"/>
  <c r="B359" i="250"/>
  <c r="I12" i="249"/>
  <c r="B15" i="250" s="1"/>
  <c r="I12" i="236"/>
  <c r="I290" i="249"/>
  <c r="B293" i="250" s="1"/>
  <c r="I248" i="249"/>
  <c r="B251" i="250" s="1"/>
  <c r="I58" i="249"/>
  <c r="B61" i="250" s="1"/>
  <c r="I336" i="249"/>
  <c r="B339" i="250" s="1"/>
  <c r="I189" i="249"/>
  <c r="B192" i="250" s="1"/>
  <c r="I42" i="249"/>
  <c r="B45" i="250" s="1"/>
  <c r="I155" i="249"/>
  <c r="B158" i="250" s="1"/>
  <c r="I146" i="249"/>
  <c r="B149" i="250" s="1"/>
  <c r="I146" i="236"/>
  <c r="B149" i="240" s="1"/>
  <c r="I263" i="249"/>
  <c r="B266" i="250" s="1"/>
  <c r="I176" i="249"/>
  <c r="B179" i="250" s="1"/>
  <c r="I204" i="249"/>
  <c r="B207" i="250" s="1"/>
  <c r="I227" i="249"/>
  <c r="B230" i="250" s="1"/>
  <c r="I82" i="249"/>
  <c r="B85" i="250" s="1"/>
  <c r="I96" i="249"/>
  <c r="B99" i="250" s="1"/>
  <c r="I70" i="249"/>
  <c r="B73" i="250" s="1"/>
  <c r="I272" i="249"/>
  <c r="B275" i="250" s="1"/>
  <c r="I127" i="249"/>
  <c r="B130" i="250" s="1"/>
  <c r="I111" i="249"/>
  <c r="B114" i="250" s="1"/>
  <c r="I27" i="249"/>
  <c r="B30" i="250" s="1"/>
  <c r="U92" i="235" a="1"/>
  <c r="U92" i="235" s="1"/>
  <c r="I353" i="236" s="1"/>
  <c r="T93" i="235"/>
  <c r="O21" i="235"/>
  <c r="O42" i="235"/>
  <c r="T87" i="235"/>
  <c r="U86" i="235" a="1"/>
  <c r="U86" i="235" s="1"/>
  <c r="O44" i="235"/>
  <c r="O23" i="235"/>
  <c r="O49" i="235"/>
  <c r="O70" i="235"/>
  <c r="O54" i="235"/>
  <c r="O56" i="235"/>
  <c r="O27" i="235"/>
  <c r="O30" i="235"/>
  <c r="O14" i="235"/>
  <c r="O77" i="235"/>
  <c r="G130" i="235"/>
  <c r="C131" i="235" s="1"/>
  <c r="O25" i="235"/>
  <c r="O72" i="235"/>
  <c r="O46" i="235"/>
  <c r="O63" i="235"/>
  <c r="C170" i="235"/>
  <c r="O37" i="235"/>
  <c r="O35" i="235"/>
  <c r="O19" i="235"/>
  <c r="P71" i="235" a="1"/>
  <c r="P76" i="235" a="1"/>
  <c r="P69" i="235" a="1"/>
  <c r="P13" i="235" a="1"/>
  <c r="P36" i="235" a="1"/>
  <c r="P29" i="235" a="1"/>
  <c r="P24" i="235" a="1"/>
  <c r="P43" i="235" a="1"/>
  <c r="P34" i="235" a="1"/>
  <c r="P20" i="235" a="1"/>
  <c r="P45" i="235" a="1"/>
  <c r="P53" i="235" a="1"/>
  <c r="P26" i="235" a="1"/>
  <c r="P22" i="235" a="1"/>
  <c r="P62" i="235" a="1"/>
  <c r="P41" i="235" a="1"/>
  <c r="P55" i="235" a="1"/>
  <c r="P18" i="235" a="1"/>
  <c r="P48" i="235" a="1"/>
  <c r="I333" i="236" l="1"/>
  <c r="B360" i="250"/>
  <c r="I337" i="249"/>
  <c r="B340" i="250" s="1"/>
  <c r="U93" i="235"/>
  <c r="B335" i="240"/>
  <c r="B355" i="240"/>
  <c r="B327" i="240"/>
  <c r="B15" i="240"/>
  <c r="B317" i="240"/>
  <c r="O42" i="228"/>
  <c r="P18" i="235"/>
  <c r="I18" i="236" s="1"/>
  <c r="B21" i="240" s="1"/>
  <c r="P62" i="235"/>
  <c r="P26" i="235"/>
  <c r="I78" i="236" s="1"/>
  <c r="B81" i="240" s="1"/>
  <c r="P55" i="235"/>
  <c r="P29" i="235"/>
  <c r="P48" i="235"/>
  <c r="P41" i="235"/>
  <c r="P34" i="235"/>
  <c r="P45" i="235"/>
  <c r="P76" i="235"/>
  <c r="P22" i="235"/>
  <c r="I54" i="236" s="1"/>
  <c r="B57" i="240" s="1"/>
  <c r="P20" i="235"/>
  <c r="I38" i="236" s="1"/>
  <c r="B41" i="240" s="1"/>
  <c r="P53" i="235"/>
  <c r="P43" i="235"/>
  <c r="P24" i="235"/>
  <c r="I66" i="236" s="1"/>
  <c r="B69" i="240" s="1"/>
  <c r="P69" i="235"/>
  <c r="P71" i="235"/>
  <c r="P36" i="235"/>
  <c r="P13" i="235"/>
  <c r="G131" i="235"/>
  <c r="C132" i="235" s="1"/>
  <c r="V86" i="235" a="1"/>
  <c r="V86" i="235" s="1"/>
  <c r="U87" i="235"/>
  <c r="C171" i="235"/>
  <c r="I151" i="236" l="1"/>
  <c r="B154" i="240" s="1"/>
  <c r="I186" i="236"/>
  <c r="B189" i="240" s="1"/>
  <c r="I221" i="236"/>
  <c r="I121" i="236"/>
  <c r="I287" i="236"/>
  <c r="B290" i="240" s="1"/>
  <c r="I240" i="236"/>
  <c r="B243" i="240" s="1"/>
  <c r="I269" i="236"/>
  <c r="B272" i="240" s="1"/>
  <c r="I173" i="236"/>
  <c r="B176" i="240" s="1"/>
  <c r="I260" i="236"/>
  <c r="B263" i="240" s="1"/>
  <c r="I106" i="236"/>
  <c r="B109" i="240" s="1"/>
  <c r="I142" i="236"/>
  <c r="B145" i="240" s="1"/>
  <c r="I201" i="236"/>
  <c r="B204" i="240" s="1"/>
  <c r="I91" i="236"/>
  <c r="B94" i="240" s="1"/>
  <c r="I334" i="236"/>
  <c r="I264" i="249"/>
  <c r="B267" i="250" s="1"/>
  <c r="I264" i="236"/>
  <c r="B267" i="240" s="1"/>
  <c r="I71" i="249"/>
  <c r="B74" i="250" s="1"/>
  <c r="I28" i="249"/>
  <c r="B31" i="250" s="1"/>
  <c r="I156" i="249"/>
  <c r="B159" i="250" s="1"/>
  <c r="I338" i="249"/>
  <c r="B341" i="250" s="1"/>
  <c r="I273" i="249"/>
  <c r="B276" i="250" s="1"/>
  <c r="I112" i="249"/>
  <c r="B115" i="250" s="1"/>
  <c r="I147" i="249"/>
  <c r="B150" i="250" s="1"/>
  <c r="I147" i="236"/>
  <c r="B150" i="240" s="1"/>
  <c r="I190" i="249"/>
  <c r="B193" i="250" s="1"/>
  <c r="I205" i="249"/>
  <c r="B208" i="250" s="1"/>
  <c r="I97" i="249"/>
  <c r="B100" i="250" s="1"/>
  <c r="I59" i="249"/>
  <c r="B62" i="250" s="1"/>
  <c r="I177" i="249"/>
  <c r="B180" i="250" s="1"/>
  <c r="I43" i="249"/>
  <c r="B46" i="250" s="1"/>
  <c r="I228" i="249"/>
  <c r="B231" i="250" s="1"/>
  <c r="I13" i="249"/>
  <c r="B16" i="250" s="1"/>
  <c r="I13" i="236"/>
  <c r="I83" i="249"/>
  <c r="B86" i="250" s="1"/>
  <c r="I128" i="249"/>
  <c r="B131" i="250" s="1"/>
  <c r="I291" i="249"/>
  <c r="B294" i="250" s="1"/>
  <c r="I249" i="249"/>
  <c r="B252" i="250" s="1"/>
  <c r="P70" i="235"/>
  <c r="P35" i="235"/>
  <c r="C172" i="235"/>
  <c r="P25" i="235"/>
  <c r="P42" i="235"/>
  <c r="G132" i="235"/>
  <c r="C133" i="235" s="1"/>
  <c r="P44" i="235"/>
  <c r="P49" i="235"/>
  <c r="P54" i="235"/>
  <c r="P30" i="235"/>
  <c r="V87" i="235"/>
  <c r="W86" i="235" a="1"/>
  <c r="W86" i="235" s="1"/>
  <c r="I335" i="236" s="1"/>
  <c r="P21" i="235"/>
  <c r="P56" i="235"/>
  <c r="P14" i="235"/>
  <c r="P23" i="235"/>
  <c r="P27" i="235"/>
  <c r="P37" i="235"/>
  <c r="P77" i="235"/>
  <c r="P63" i="235"/>
  <c r="P72" i="235"/>
  <c r="P46" i="235"/>
  <c r="P19" i="235"/>
  <c r="Q71" i="235" a="1"/>
  <c r="Q76" i="235" a="1"/>
  <c r="Q69" i="235" a="1"/>
  <c r="Q13" i="235" a="1"/>
  <c r="Q22" i="235" a="1"/>
  <c r="Q41" i="235" a="1"/>
  <c r="Q43" i="235" a="1"/>
  <c r="Q24" i="235" a="1"/>
  <c r="Q53" i="235" a="1"/>
  <c r="Q26" i="235" a="1"/>
  <c r="Q36" i="235" a="1"/>
  <c r="Q48" i="235" a="1"/>
  <c r="Q62" i="235" a="1"/>
  <c r="Q34" i="235" a="1"/>
  <c r="Q20" i="235" a="1"/>
  <c r="Q45" i="235" a="1"/>
  <c r="Q18" i="235" a="1"/>
  <c r="Q29" i="235" a="1"/>
  <c r="Q55" i="235" a="1"/>
  <c r="I339" i="249" l="1"/>
  <c r="B342" i="250" s="1"/>
  <c r="B16" i="240"/>
  <c r="B318" i="240"/>
  <c r="B336" i="240"/>
  <c r="B356" i="240"/>
  <c r="P42" i="228"/>
  <c r="B328" i="240"/>
  <c r="Q20" i="235"/>
  <c r="I39" i="236" s="1"/>
  <c r="B42" i="240" s="1"/>
  <c r="Q24" i="235"/>
  <c r="I67" i="236" s="1"/>
  <c r="B70" i="240" s="1"/>
  <c r="Q45" i="235"/>
  <c r="Q36" i="235"/>
  <c r="Q48" i="235"/>
  <c r="Q18" i="235"/>
  <c r="I19" i="236" s="1"/>
  <c r="B22" i="240" s="1"/>
  <c r="Q76" i="235"/>
  <c r="Q71" i="235"/>
  <c r="Q26" i="235"/>
  <c r="I79" i="236" s="1"/>
  <c r="B82" i="240" s="1"/>
  <c r="Q43" i="235"/>
  <c r="Q13" i="235"/>
  <c r="Q62" i="235"/>
  <c r="Q22" i="235"/>
  <c r="I55" i="236" s="1"/>
  <c r="B58" i="240" s="1"/>
  <c r="Q29" i="235"/>
  <c r="Q34" i="235"/>
  <c r="Q53" i="235"/>
  <c r="Q55" i="235"/>
  <c r="Q69" i="235"/>
  <c r="Q41" i="235"/>
  <c r="W87" i="235"/>
  <c r="X86" i="235" a="1"/>
  <c r="X86" i="235" s="1"/>
  <c r="I336" i="236" s="1"/>
  <c r="C173" i="235"/>
  <c r="G133" i="235"/>
  <c r="C134" i="235" s="1"/>
  <c r="I222" i="236" l="1"/>
  <c r="B225" i="240" s="1"/>
  <c r="I202" i="236"/>
  <c r="B205" i="240" s="1"/>
  <c r="I270" i="236"/>
  <c r="B273" i="240" s="1"/>
  <c r="I107" i="236"/>
  <c r="B110" i="240" s="1"/>
  <c r="I288" i="236"/>
  <c r="B291" i="240" s="1"/>
  <c r="I92" i="236"/>
  <c r="B95" i="240" s="1"/>
  <c r="I261" i="236"/>
  <c r="B264" i="240" s="1"/>
  <c r="I152" i="236"/>
  <c r="B155" i="240" s="1"/>
  <c r="I187" i="236"/>
  <c r="B190" i="240" s="1"/>
  <c r="I241" i="236"/>
  <c r="B244" i="240" s="1"/>
  <c r="I122" i="236"/>
  <c r="B125" i="240" s="1"/>
  <c r="I143" i="236"/>
  <c r="B146" i="240" s="1"/>
  <c r="I174" i="236"/>
  <c r="B177" i="240" s="1"/>
  <c r="I72" i="249"/>
  <c r="B75" i="250" s="1"/>
  <c r="I72" i="236"/>
  <c r="I229" i="249"/>
  <c r="B232" i="250" s="1"/>
  <c r="I84" i="249"/>
  <c r="B87" i="250" s="1"/>
  <c r="I44" i="249"/>
  <c r="B47" i="250" s="1"/>
  <c r="I206" i="249"/>
  <c r="B209" i="250" s="1"/>
  <c r="I274" i="249"/>
  <c r="B277" i="250" s="1"/>
  <c r="I113" i="249"/>
  <c r="B116" i="250" s="1"/>
  <c r="I265" i="249"/>
  <c r="B268" i="250" s="1"/>
  <c r="I265" i="236"/>
  <c r="B268" i="240" s="1"/>
  <c r="I157" i="249"/>
  <c r="B160" i="250" s="1"/>
  <c r="I292" i="249"/>
  <c r="B295" i="250" s="1"/>
  <c r="I98" i="249"/>
  <c r="B101" i="250" s="1"/>
  <c r="I29" i="249"/>
  <c r="B32" i="250" s="1"/>
  <c r="I191" i="249"/>
  <c r="B194" i="250" s="1"/>
  <c r="I250" i="249"/>
  <c r="B253" i="250" s="1"/>
  <c r="I129" i="249"/>
  <c r="B132" i="250" s="1"/>
  <c r="I340" i="249"/>
  <c r="B343" i="250" s="1"/>
  <c r="I60" i="249"/>
  <c r="B63" i="250" s="1"/>
  <c r="I60" i="236"/>
  <c r="B63" i="240" s="1"/>
  <c r="I148" i="249"/>
  <c r="B151" i="250" s="1"/>
  <c r="I148" i="236"/>
  <c r="B151" i="240" s="1"/>
  <c r="I14" i="249"/>
  <c r="B17" i="250" s="1"/>
  <c r="I14" i="236"/>
  <c r="I178" i="249"/>
  <c r="B181" i="250" s="1"/>
  <c r="B75" i="240"/>
  <c r="Q54" i="235"/>
  <c r="Q72" i="235"/>
  <c r="Q35" i="235"/>
  <c r="Q77" i="235"/>
  <c r="C174" i="235"/>
  <c r="Q30" i="235"/>
  <c r="Q19" i="235"/>
  <c r="Y86" i="235" a="1"/>
  <c r="Y86" i="235" s="1"/>
  <c r="X87" i="235"/>
  <c r="Q23" i="235"/>
  <c r="Q49" i="235"/>
  <c r="Q63" i="235"/>
  <c r="Q37" i="235"/>
  <c r="Q42" i="235"/>
  <c r="Q14" i="235"/>
  <c r="Q46" i="235"/>
  <c r="Q70" i="235"/>
  <c r="Q44" i="235"/>
  <c r="Q25" i="235"/>
  <c r="G134" i="235"/>
  <c r="C135" i="235" s="1"/>
  <c r="Q56" i="235"/>
  <c r="Q27" i="235"/>
  <c r="Q21" i="235"/>
  <c r="R69" i="235" a="1"/>
  <c r="R76" i="235" a="1"/>
  <c r="R71" i="235" a="1"/>
  <c r="R13" i="235" a="1"/>
  <c r="R20" i="235" a="1"/>
  <c r="R62" i="235" a="1"/>
  <c r="R24" i="235" a="1"/>
  <c r="R29" i="235" a="1"/>
  <c r="R53" i="235" a="1"/>
  <c r="R22" i="235" a="1"/>
  <c r="R43" i="235" a="1"/>
  <c r="R41" i="235" a="1"/>
  <c r="R48" i="235" a="1"/>
  <c r="R45" i="235" a="1"/>
  <c r="R55" i="235" a="1"/>
  <c r="R36" i="235" a="1"/>
  <c r="R18" i="235" a="1"/>
  <c r="R26" i="235" a="1"/>
  <c r="R34" i="235" a="1"/>
  <c r="I338" i="236" l="1"/>
  <c r="I337" i="236"/>
  <c r="I341" i="249"/>
  <c r="B344" i="250" s="1"/>
  <c r="B17" i="240"/>
  <c r="B319" i="240"/>
  <c r="B337" i="240"/>
  <c r="B357" i="240"/>
  <c r="Q42" i="228"/>
  <c r="R36" i="235"/>
  <c r="R24" i="235"/>
  <c r="I68" i="236" s="1"/>
  <c r="B71" i="240" s="1"/>
  <c r="R76" i="235"/>
  <c r="R62" i="235"/>
  <c r="R18" i="235"/>
  <c r="I20" i="236" s="1"/>
  <c r="B23" i="240" s="1"/>
  <c r="R26" i="235"/>
  <c r="I80" i="236" s="1"/>
  <c r="B83" i="240" s="1"/>
  <c r="R34" i="235"/>
  <c r="R55" i="235"/>
  <c r="R69" i="235"/>
  <c r="R71" i="235"/>
  <c r="R20" i="235"/>
  <c r="I40" i="236" s="1"/>
  <c r="B43" i="240" s="1"/>
  <c r="R43" i="235"/>
  <c r="R13" i="235"/>
  <c r="R48" i="235"/>
  <c r="R29" i="235"/>
  <c r="R45" i="235"/>
  <c r="R41" i="235"/>
  <c r="R22" i="235"/>
  <c r="I56" i="236" s="1"/>
  <c r="B59" i="240" s="1"/>
  <c r="R53" i="235"/>
  <c r="Z86" i="235" a="1"/>
  <c r="Z86" i="235" s="1"/>
  <c r="Y87" i="235"/>
  <c r="G135" i="235"/>
  <c r="C136" i="235" s="1"/>
  <c r="C175" i="235"/>
  <c r="I271" i="236" l="1"/>
  <c r="B274" i="240" s="1"/>
  <c r="I145" i="236"/>
  <c r="B148" i="240" s="1"/>
  <c r="I144" i="236"/>
  <c r="B147" i="240" s="1"/>
  <c r="I263" i="236"/>
  <c r="B266" i="240" s="1"/>
  <c r="I262" i="236"/>
  <c r="B265" i="240" s="1"/>
  <c r="I123" i="236"/>
  <c r="B126" i="240" s="1"/>
  <c r="I175" i="236"/>
  <c r="B178" i="240" s="1"/>
  <c r="I223" i="236"/>
  <c r="B226" i="240" s="1"/>
  <c r="I93" i="236"/>
  <c r="B96" i="240" s="1"/>
  <c r="I108" i="236"/>
  <c r="B111" i="240" s="1"/>
  <c r="I203" i="236"/>
  <c r="B206" i="240" s="1"/>
  <c r="I289" i="236"/>
  <c r="B292" i="240" s="1"/>
  <c r="I188" i="236"/>
  <c r="B191" i="240" s="1"/>
  <c r="I153" i="236"/>
  <c r="B156" i="240" s="1"/>
  <c r="I242" i="236"/>
  <c r="B245" i="240" s="1"/>
  <c r="I275" i="249"/>
  <c r="B278" i="250" s="1"/>
  <c r="I149" i="249"/>
  <c r="B152" i="250" s="1"/>
  <c r="I149" i="236"/>
  <c r="B152" i="240" s="1"/>
  <c r="I266" i="249"/>
  <c r="B269" i="250" s="1"/>
  <c r="I266" i="236"/>
  <c r="B269" i="240" s="1"/>
  <c r="I130" i="249"/>
  <c r="B133" i="250" s="1"/>
  <c r="I207" i="249"/>
  <c r="B210" i="250" s="1"/>
  <c r="I73" i="249"/>
  <c r="B76" i="250" s="1"/>
  <c r="I73" i="236"/>
  <c r="B76" i="240" s="1"/>
  <c r="I45" i="249"/>
  <c r="B48" i="250" s="1"/>
  <c r="I61" i="249"/>
  <c r="B64" i="250" s="1"/>
  <c r="I61" i="236"/>
  <c r="B64" i="240" s="1"/>
  <c r="I192" i="249"/>
  <c r="B195" i="250" s="1"/>
  <c r="I85" i="249"/>
  <c r="B88" i="250" s="1"/>
  <c r="I85" i="236"/>
  <c r="B88" i="240" s="1"/>
  <c r="I15" i="249"/>
  <c r="B18" i="250" s="1"/>
  <c r="I15" i="236"/>
  <c r="I30" i="249"/>
  <c r="B33" i="250" s="1"/>
  <c r="I293" i="249"/>
  <c r="B296" i="250" s="1"/>
  <c r="I179" i="249"/>
  <c r="B182" i="250" s="1"/>
  <c r="I230" i="249"/>
  <c r="B233" i="250" s="1"/>
  <c r="I230" i="236"/>
  <c r="B233" i="240" s="1"/>
  <c r="I99" i="249"/>
  <c r="B102" i="250" s="1"/>
  <c r="I114" i="249"/>
  <c r="B117" i="250" s="1"/>
  <c r="I342" i="249"/>
  <c r="B345" i="250" s="1"/>
  <c r="I342" i="236"/>
  <c r="I158" i="249"/>
  <c r="B161" i="250" s="1"/>
  <c r="I251" i="249"/>
  <c r="B254" i="250" s="1"/>
  <c r="R42" i="235"/>
  <c r="R42" i="228"/>
  <c r="R70" i="235"/>
  <c r="R46" i="235"/>
  <c r="R56" i="235"/>
  <c r="R30" i="235"/>
  <c r="R35" i="235"/>
  <c r="G136" i="235"/>
  <c r="C137" i="235" s="1"/>
  <c r="R49" i="235"/>
  <c r="R27" i="235"/>
  <c r="R14" i="235"/>
  <c r="R19" i="235"/>
  <c r="Z87" i="235"/>
  <c r="AA86" i="235" a="1"/>
  <c r="AA86" i="235" s="1"/>
  <c r="I339" i="236" s="1"/>
  <c r="R44" i="235"/>
  <c r="R63" i="235"/>
  <c r="R54" i="235"/>
  <c r="R21" i="235"/>
  <c r="R77" i="235"/>
  <c r="R23" i="235"/>
  <c r="R72" i="235"/>
  <c r="R25" i="235"/>
  <c r="C176" i="235"/>
  <c r="R37" i="235"/>
  <c r="S71" i="235" a="1"/>
  <c r="S76" i="235" a="1"/>
  <c r="S13" i="235" a="1"/>
  <c r="S24" i="235" a="1"/>
  <c r="S55" i="235" a="1"/>
  <c r="S45" i="235" a="1"/>
  <c r="S29" i="235" a="1"/>
  <c r="S36" i="235" a="1"/>
  <c r="S34" i="235" a="1"/>
  <c r="S62" i="235" a="1"/>
  <c r="S43" i="235" a="1"/>
  <c r="S48" i="235" a="1"/>
  <c r="S22" i="235" a="1"/>
  <c r="S26" i="235" a="1"/>
  <c r="S20" i="235" a="1"/>
  <c r="S18" i="235" a="1"/>
  <c r="S53" i="235" a="1"/>
  <c r="S22" i="235" l="1"/>
  <c r="I343" i="249"/>
  <c r="B346" i="250" s="1"/>
  <c r="I343" i="236"/>
  <c r="I62" i="249"/>
  <c r="B65" i="250" s="1"/>
  <c r="I62" i="236"/>
  <c r="B338" i="240"/>
  <c r="B18" i="240"/>
  <c r="B358" i="240"/>
  <c r="B320" i="240"/>
  <c r="S71" i="235"/>
  <c r="S34" i="235"/>
  <c r="S53" i="235"/>
  <c r="S18" i="235"/>
  <c r="I21" i="236" s="1"/>
  <c r="B24" i="240" s="1"/>
  <c r="S26" i="235"/>
  <c r="I81" i="236" s="1"/>
  <c r="B84" i="240" s="1"/>
  <c r="S36" i="235"/>
  <c r="S29" i="235"/>
  <c r="S48" i="235"/>
  <c r="S62" i="235"/>
  <c r="S43" i="235"/>
  <c r="S20" i="235"/>
  <c r="I41" i="236" s="1"/>
  <c r="B44" i="240" s="1"/>
  <c r="S76" i="235"/>
  <c r="S55" i="235"/>
  <c r="S24" i="235"/>
  <c r="I69" i="236" s="1"/>
  <c r="B72" i="240" s="1"/>
  <c r="S13" i="235"/>
  <c r="S45" i="235"/>
  <c r="AA87" i="235"/>
  <c r="AB86" i="235" a="1"/>
  <c r="AB86" i="235" s="1"/>
  <c r="I341" i="236" s="1"/>
  <c r="C177" i="235"/>
  <c r="G137" i="235"/>
  <c r="C138" i="235" s="1"/>
  <c r="I57" i="236" l="1"/>
  <c r="B60" i="240" s="1"/>
  <c r="I340" i="236"/>
  <c r="I124" i="236"/>
  <c r="B127" i="240" s="1"/>
  <c r="I94" i="236"/>
  <c r="B97" i="240" s="1"/>
  <c r="I224" i="236"/>
  <c r="B227" i="240" s="1"/>
  <c r="I290" i="236"/>
  <c r="B293" i="240" s="1"/>
  <c r="I204" i="236"/>
  <c r="B207" i="240" s="1"/>
  <c r="I154" i="236"/>
  <c r="B157" i="240" s="1"/>
  <c r="I109" i="236"/>
  <c r="B112" i="240" s="1"/>
  <c r="I243" i="236"/>
  <c r="B246" i="240" s="1"/>
  <c r="I272" i="236"/>
  <c r="B275" i="240" s="1"/>
  <c r="I176" i="236"/>
  <c r="B179" i="240" s="1"/>
  <c r="I189" i="236"/>
  <c r="B192" i="240" s="1"/>
  <c r="I86" i="249"/>
  <c r="B89" i="250" s="1"/>
  <c r="I86" i="236"/>
  <c r="B89" i="240" s="1"/>
  <c r="I16" i="249"/>
  <c r="B19" i="250" s="1"/>
  <c r="I16" i="236"/>
  <c r="I100" i="249"/>
  <c r="B103" i="250" s="1"/>
  <c r="I74" i="249"/>
  <c r="B77" i="250" s="1"/>
  <c r="I74" i="236"/>
  <c r="B77" i="240" s="1"/>
  <c r="I131" i="249"/>
  <c r="B134" i="250" s="1"/>
  <c r="I294" i="249"/>
  <c r="B297" i="250" s="1"/>
  <c r="I31" i="249"/>
  <c r="B34" i="250" s="1"/>
  <c r="I63" i="249"/>
  <c r="B66" i="250" s="1"/>
  <c r="I63" i="236"/>
  <c r="I231" i="249"/>
  <c r="B234" i="250" s="1"/>
  <c r="I231" i="236"/>
  <c r="B234" i="240" s="1"/>
  <c r="I46" i="249"/>
  <c r="B49" i="250" s="1"/>
  <c r="I208" i="249"/>
  <c r="B211" i="250" s="1"/>
  <c r="I344" i="249"/>
  <c r="B347" i="250" s="1"/>
  <c r="I344" i="236"/>
  <c r="I159" i="249"/>
  <c r="B162" i="250" s="1"/>
  <c r="I115" i="249"/>
  <c r="B118" i="250" s="1"/>
  <c r="I252" i="249"/>
  <c r="B255" i="250" s="1"/>
  <c r="I276" i="249"/>
  <c r="B279" i="250" s="1"/>
  <c r="I180" i="249"/>
  <c r="B183" i="250" s="1"/>
  <c r="I193" i="249"/>
  <c r="B196" i="250" s="1"/>
  <c r="AB87" i="235"/>
  <c r="B65" i="240"/>
  <c r="S14" i="235"/>
  <c r="S30" i="235"/>
  <c r="G138" i="235"/>
  <c r="C139" i="235" s="1"/>
  <c r="S25" i="235"/>
  <c r="S23" i="235"/>
  <c r="S56" i="235"/>
  <c r="S37" i="235"/>
  <c r="S21" i="235"/>
  <c r="S19" i="235"/>
  <c r="C178" i="235"/>
  <c r="S77" i="235"/>
  <c r="S27" i="235"/>
  <c r="S44" i="235"/>
  <c r="S54" i="235"/>
  <c r="S63" i="235"/>
  <c r="S35" i="235"/>
  <c r="S46" i="235"/>
  <c r="S49" i="235"/>
  <c r="S72" i="235"/>
  <c r="T76" i="235" a="1"/>
  <c r="T71" i="235" a="1"/>
  <c r="T53" i="235" a="1"/>
  <c r="T22" i="235" a="1"/>
  <c r="T45" i="235" a="1"/>
  <c r="T36" i="235" a="1"/>
  <c r="T18" i="235" a="1"/>
  <c r="T29" i="235" a="1"/>
  <c r="T55" i="235" a="1"/>
  <c r="T62" i="235" a="1"/>
  <c r="T43" i="235" a="1"/>
  <c r="T48" i="235" a="1"/>
  <c r="T24" i="235" a="1"/>
  <c r="T26" i="235" a="1"/>
  <c r="T20" i="235" a="1"/>
  <c r="T34" i="235" a="1"/>
  <c r="T22" i="235" l="1"/>
  <c r="B339" i="240"/>
  <c r="B359" i="240"/>
  <c r="B19" i="240"/>
  <c r="T34" i="235"/>
  <c r="T18" i="235"/>
  <c r="I22" i="236" s="1"/>
  <c r="B25" i="240" s="1"/>
  <c r="T55" i="235"/>
  <c r="T62" i="235"/>
  <c r="T29" i="235"/>
  <c r="T71" i="235"/>
  <c r="T26" i="235"/>
  <c r="I82" i="236" s="1"/>
  <c r="B85" i="240" s="1"/>
  <c r="T48" i="235"/>
  <c r="T20" i="235"/>
  <c r="I42" i="236" s="1"/>
  <c r="B45" i="240" s="1"/>
  <c r="T24" i="235"/>
  <c r="I70" i="236" s="1"/>
  <c r="B73" i="240" s="1"/>
  <c r="T53" i="235"/>
  <c r="T76" i="235"/>
  <c r="T36" i="235"/>
  <c r="T45" i="235"/>
  <c r="T43" i="235"/>
  <c r="C179" i="235"/>
  <c r="G139" i="235"/>
  <c r="C140" i="235" s="1"/>
  <c r="I58" i="236" l="1"/>
  <c r="B61" i="240" s="1"/>
  <c r="T23" i="235"/>
  <c r="I155" i="236"/>
  <c r="B158" i="240" s="1"/>
  <c r="I125" i="236"/>
  <c r="B128" i="240" s="1"/>
  <c r="I95" i="236"/>
  <c r="B98" i="240" s="1"/>
  <c r="I291" i="236"/>
  <c r="B294" i="240" s="1"/>
  <c r="I244" i="236"/>
  <c r="B247" i="240" s="1"/>
  <c r="I205" i="236"/>
  <c r="B208" i="240" s="1"/>
  <c r="I225" i="236"/>
  <c r="B228" i="240" s="1"/>
  <c r="I110" i="236"/>
  <c r="B113" i="240" s="1"/>
  <c r="I190" i="236"/>
  <c r="B193" i="240" s="1"/>
  <c r="I177" i="236"/>
  <c r="B180" i="240" s="1"/>
  <c r="I273" i="236"/>
  <c r="B276" i="240" s="1"/>
  <c r="I132" i="249"/>
  <c r="B135" i="250" s="1"/>
  <c r="I209" i="249"/>
  <c r="B212" i="250" s="1"/>
  <c r="I194" i="249"/>
  <c r="B197" i="250" s="1"/>
  <c r="I101" i="249"/>
  <c r="B104" i="250" s="1"/>
  <c r="I101" i="236"/>
  <c r="B104" i="240" s="1"/>
  <c r="I295" i="249"/>
  <c r="B298" i="250" s="1"/>
  <c r="I253" i="249"/>
  <c r="B256" i="250" s="1"/>
  <c r="I232" i="249"/>
  <c r="B235" i="250" s="1"/>
  <c r="I232" i="236"/>
  <c r="B235" i="240" s="1"/>
  <c r="I75" i="249"/>
  <c r="B78" i="250" s="1"/>
  <c r="I75" i="236"/>
  <c r="B78" i="240" s="1"/>
  <c r="I32" i="249"/>
  <c r="B35" i="250" s="1"/>
  <c r="I32" i="236"/>
  <c r="B35" i="240" s="1"/>
  <c r="I47" i="249"/>
  <c r="B50" i="250" s="1"/>
  <c r="I116" i="249"/>
  <c r="B119" i="250" s="1"/>
  <c r="I116" i="236"/>
  <c r="B119" i="240" s="1"/>
  <c r="I160" i="249"/>
  <c r="B163" i="250" s="1"/>
  <c r="I87" i="249"/>
  <c r="B90" i="250" s="1"/>
  <c r="I87" i="236"/>
  <c r="B90" i="240" s="1"/>
  <c r="I181" i="249"/>
  <c r="B184" i="250" s="1"/>
  <c r="I181" i="236"/>
  <c r="B184" i="240" s="1"/>
  <c r="I277" i="249"/>
  <c r="B280" i="250" s="1"/>
  <c r="B66" i="240"/>
  <c r="T44" i="235"/>
  <c r="T27" i="235"/>
  <c r="T46" i="235"/>
  <c r="T72" i="235"/>
  <c r="T37" i="235"/>
  <c r="T30" i="235"/>
  <c r="G140" i="235"/>
  <c r="C141" i="235" s="1"/>
  <c r="T77" i="235"/>
  <c r="T54" i="235"/>
  <c r="T63" i="235"/>
  <c r="C180" i="235"/>
  <c r="T25" i="235"/>
  <c r="T56" i="235"/>
  <c r="T21" i="235"/>
  <c r="T19" i="235"/>
  <c r="T49" i="235"/>
  <c r="T35" i="235"/>
  <c r="U71" i="235" a="1"/>
  <c r="U76" i="235" a="1"/>
  <c r="U34" i="235" a="1"/>
  <c r="U36" i="235" a="1"/>
  <c r="U22" i="235" a="1"/>
  <c r="U62" i="235" a="1"/>
  <c r="U53" i="235" a="1"/>
  <c r="U55" i="235" a="1"/>
  <c r="U20" i="235" a="1"/>
  <c r="U18" i="235" a="1"/>
  <c r="U48" i="235" a="1"/>
  <c r="U26" i="235" a="1"/>
  <c r="U45" i="235" a="1"/>
  <c r="U43" i="235" a="1"/>
  <c r="U24" i="235" a="1"/>
  <c r="U29" i="235" a="1"/>
  <c r="B340" i="240" l="1"/>
  <c r="B360" i="240"/>
  <c r="U71" i="235"/>
  <c r="U48" i="235"/>
  <c r="U62" i="235"/>
  <c r="U76" i="235"/>
  <c r="U20" i="235"/>
  <c r="I43" i="236" s="1"/>
  <c r="B46" i="240" s="1"/>
  <c r="U55" i="235"/>
  <c r="U53" i="235"/>
  <c r="U45" i="235"/>
  <c r="U29" i="235"/>
  <c r="U26" i="235"/>
  <c r="I83" i="236" s="1"/>
  <c r="B86" i="240" s="1"/>
  <c r="U24" i="235"/>
  <c r="I71" i="236" s="1"/>
  <c r="B74" i="240" s="1"/>
  <c r="U22" i="235"/>
  <c r="I59" i="236" s="1"/>
  <c r="B62" i="240" s="1"/>
  <c r="U43" i="235"/>
  <c r="U34" i="235"/>
  <c r="U18" i="235"/>
  <c r="I23" i="236" s="1"/>
  <c r="B26" i="240" s="1"/>
  <c r="U36" i="235"/>
  <c r="C181" i="235"/>
  <c r="G141" i="235"/>
  <c r="C142" i="235" s="1"/>
  <c r="I156" i="236" l="1"/>
  <c r="B159" i="240" s="1"/>
  <c r="I126" i="236"/>
  <c r="B129" i="240" s="1"/>
  <c r="I178" i="236"/>
  <c r="B181" i="240" s="1"/>
  <c r="I111" i="236"/>
  <c r="B114" i="240" s="1"/>
  <c r="I226" i="236"/>
  <c r="B229" i="240" s="1"/>
  <c r="I292" i="236"/>
  <c r="B295" i="240" s="1"/>
  <c r="I245" i="236"/>
  <c r="B248" i="240" s="1"/>
  <c r="I191" i="236"/>
  <c r="B194" i="240" s="1"/>
  <c r="I96" i="236"/>
  <c r="B99" i="240" s="1"/>
  <c r="I274" i="236"/>
  <c r="B277" i="240" s="1"/>
  <c r="I206" i="236"/>
  <c r="B209" i="240" s="1"/>
  <c r="I233" i="249"/>
  <c r="B236" i="250" s="1"/>
  <c r="I233" i="236"/>
  <c r="I117" i="249"/>
  <c r="B120" i="250" s="1"/>
  <c r="I117" i="236"/>
  <c r="B120" i="240" s="1"/>
  <c r="I161" i="249"/>
  <c r="B164" i="250" s="1"/>
  <c r="I48" i="249"/>
  <c r="B51" i="250" s="1"/>
  <c r="I48" i="236"/>
  <c r="B51" i="240" s="1"/>
  <c r="I64" i="249"/>
  <c r="B67" i="250" s="1"/>
  <c r="I64" i="236"/>
  <c r="B67" i="240" s="1"/>
  <c r="I296" i="249"/>
  <c r="B299" i="250" s="1"/>
  <c r="I76" i="249"/>
  <c r="B79" i="250" s="1"/>
  <c r="I76" i="236"/>
  <c r="B79" i="240" s="1"/>
  <c r="I254" i="249"/>
  <c r="B257" i="250" s="1"/>
  <c r="I88" i="249"/>
  <c r="B91" i="250" s="1"/>
  <c r="I88" i="236"/>
  <c r="B91" i="240" s="1"/>
  <c r="I195" i="249"/>
  <c r="B198" i="250" s="1"/>
  <c r="I102" i="249"/>
  <c r="B105" i="250" s="1"/>
  <c r="I102" i="236"/>
  <c r="B105" i="240" s="1"/>
  <c r="I278" i="249"/>
  <c r="B281" i="250" s="1"/>
  <c r="I133" i="249"/>
  <c r="B136" i="250" s="1"/>
  <c r="I182" i="249"/>
  <c r="B185" i="250" s="1"/>
  <c r="I182" i="236"/>
  <c r="B185" i="240" s="1"/>
  <c r="I33" i="249"/>
  <c r="B36" i="250" s="1"/>
  <c r="I33" i="236"/>
  <c r="B36" i="240" s="1"/>
  <c r="I210" i="249"/>
  <c r="B213" i="250" s="1"/>
  <c r="U23" i="235"/>
  <c r="U25" i="235"/>
  <c r="B236" i="240"/>
  <c r="U37" i="235"/>
  <c r="U46" i="235"/>
  <c r="U19" i="235"/>
  <c r="U54" i="235"/>
  <c r="U35" i="235"/>
  <c r="U56" i="235"/>
  <c r="U44" i="235"/>
  <c r="U21" i="235"/>
  <c r="G142" i="235"/>
  <c r="C143" i="235" s="1"/>
  <c r="U77" i="235"/>
  <c r="U63" i="235"/>
  <c r="C182" i="235"/>
  <c r="U27" i="235"/>
  <c r="U49" i="235"/>
  <c r="U30" i="235"/>
  <c r="U72" i="235"/>
  <c r="V71" i="235" a="1"/>
  <c r="V76" i="235" a="1"/>
  <c r="V43" i="235" a="1"/>
  <c r="V48" i="235" a="1"/>
  <c r="V18" i="235" a="1"/>
  <c r="V45" i="235" a="1"/>
  <c r="V26" i="235" a="1"/>
  <c r="V36" i="235" a="1"/>
  <c r="V29" i="235" a="1"/>
  <c r="V20" i="235" a="1"/>
  <c r="V62" i="235" a="1"/>
  <c r="V34" i="235" a="1"/>
  <c r="V55" i="235" a="1"/>
  <c r="V53" i="235" a="1"/>
  <c r="B341" i="240" l="1"/>
  <c r="V29" i="235"/>
  <c r="V62" i="235"/>
  <c r="V43" i="235"/>
  <c r="V18" i="235"/>
  <c r="I24" i="236" s="1"/>
  <c r="B27" i="240" s="1"/>
  <c r="V48" i="235"/>
  <c r="V76" i="235"/>
  <c r="V55" i="235"/>
  <c r="V45" i="235"/>
  <c r="I179" i="236" s="1"/>
  <c r="B182" i="240" s="1"/>
  <c r="V20" i="235"/>
  <c r="I44" i="236" s="1"/>
  <c r="B47" i="240" s="1"/>
  <c r="V26" i="235"/>
  <c r="I84" i="236" s="1"/>
  <c r="B87" i="240" s="1"/>
  <c r="V71" i="235"/>
  <c r="V34" i="235"/>
  <c r="V53" i="235"/>
  <c r="V36" i="235"/>
  <c r="G143" i="235"/>
  <c r="C144" i="235" s="1"/>
  <c r="C183" i="235"/>
  <c r="I246" i="236" l="1"/>
  <c r="B249" i="240" s="1"/>
  <c r="I207" i="236"/>
  <c r="B210" i="240" s="1"/>
  <c r="I227" i="236"/>
  <c r="B230" i="240" s="1"/>
  <c r="I127" i="236"/>
  <c r="B130" i="240" s="1"/>
  <c r="I293" i="236"/>
  <c r="B296" i="240" s="1"/>
  <c r="I192" i="236"/>
  <c r="B195" i="240" s="1"/>
  <c r="I112" i="236"/>
  <c r="B115" i="240" s="1"/>
  <c r="I275" i="236"/>
  <c r="B278" i="240" s="1"/>
  <c r="I157" i="236"/>
  <c r="B160" i="240" s="1"/>
  <c r="I97" i="236"/>
  <c r="B100" i="240" s="1"/>
  <c r="I183" i="236"/>
  <c r="I180" i="236"/>
  <c r="B183" i="240" s="1"/>
  <c r="I297" i="249"/>
  <c r="B300" i="250" s="1"/>
  <c r="I234" i="249"/>
  <c r="B237" i="250" s="1"/>
  <c r="I234" i="236"/>
  <c r="B237" i="240" s="1"/>
  <c r="I89" i="249"/>
  <c r="B92" i="250" s="1"/>
  <c r="I89" i="236"/>
  <c r="B92" i="240" s="1"/>
  <c r="I134" i="249"/>
  <c r="B137" i="250" s="1"/>
  <c r="I211" i="249"/>
  <c r="B214" i="250" s="1"/>
  <c r="I196" i="249"/>
  <c r="B199" i="250" s="1"/>
  <c r="I196" i="236"/>
  <c r="B199" i="240" s="1"/>
  <c r="I118" i="249"/>
  <c r="B121" i="250" s="1"/>
  <c r="I118" i="236"/>
  <c r="B121" i="240" s="1"/>
  <c r="I34" i="249"/>
  <c r="B37" i="250" s="1"/>
  <c r="I34" i="236"/>
  <c r="B37" i="240" s="1"/>
  <c r="I279" i="249"/>
  <c r="B282" i="250" s="1"/>
  <c r="I162" i="249"/>
  <c r="B165" i="250" s="1"/>
  <c r="I255" i="249"/>
  <c r="B258" i="250" s="1"/>
  <c r="I255" i="236"/>
  <c r="B258" i="240" s="1"/>
  <c r="I49" i="249"/>
  <c r="B52" i="250" s="1"/>
  <c r="I49" i="236"/>
  <c r="B52" i="240" s="1"/>
  <c r="I103" i="249"/>
  <c r="B106" i="250" s="1"/>
  <c r="I103" i="236"/>
  <c r="B106" i="240" s="1"/>
  <c r="I183" i="249"/>
  <c r="B186" i="250" s="1"/>
  <c r="V46" i="235"/>
  <c r="B186" i="240"/>
  <c r="V56" i="235"/>
  <c r="V37" i="235"/>
  <c r="V77" i="235"/>
  <c r="G144" i="235"/>
  <c r="P120" i="235" s="1"/>
  <c r="V54" i="235"/>
  <c r="V49" i="235"/>
  <c r="V35" i="235"/>
  <c r="V19" i="235"/>
  <c r="C184" i="235"/>
  <c r="V72" i="235"/>
  <c r="V44" i="235"/>
  <c r="V27" i="235"/>
  <c r="V63" i="235"/>
  <c r="V21" i="235"/>
  <c r="V30" i="235"/>
  <c r="W71" i="235" a="1"/>
  <c r="W76" i="235" a="1"/>
  <c r="W36" i="235" a="1"/>
  <c r="W20" i="235" a="1"/>
  <c r="W43" i="235" a="1"/>
  <c r="W48" i="235" a="1"/>
  <c r="W45" i="235" a="1"/>
  <c r="W29" i="235" a="1"/>
  <c r="W18" i="235" a="1"/>
  <c r="W62" i="235" a="1"/>
  <c r="W34" i="235" a="1"/>
  <c r="W53" i="235" a="1"/>
  <c r="W55" i="235" a="1"/>
  <c r="W45" i="235" l="1"/>
  <c r="W46" i="235" s="1"/>
  <c r="B342" i="240"/>
  <c r="W29" i="235"/>
  <c r="W18" i="235"/>
  <c r="I25" i="236" s="1"/>
  <c r="B28" i="240" s="1"/>
  <c r="W20" i="235"/>
  <c r="I45" i="236" s="1"/>
  <c r="B48" i="240" s="1"/>
  <c r="W43" i="235"/>
  <c r="W34" i="235"/>
  <c r="W76" i="235"/>
  <c r="W48" i="235"/>
  <c r="W36" i="235"/>
  <c r="W71" i="235"/>
  <c r="W62" i="235"/>
  <c r="W53" i="235"/>
  <c r="W55" i="235"/>
  <c r="I90" i="249"/>
  <c r="B93" i="250" s="1"/>
  <c r="T120" i="235"/>
  <c r="P121" i="235" s="1"/>
  <c r="C185" i="235"/>
  <c r="I193" i="236" l="1"/>
  <c r="B196" i="240" s="1"/>
  <c r="I294" i="236"/>
  <c r="B297" i="240" s="1"/>
  <c r="I113" i="236"/>
  <c r="B116" i="240" s="1"/>
  <c r="I229" i="236"/>
  <c r="B232" i="240" s="1"/>
  <c r="I228" i="236"/>
  <c r="B231" i="240" s="1"/>
  <c r="I158" i="236"/>
  <c r="B161" i="240" s="1"/>
  <c r="I208" i="236"/>
  <c r="B211" i="240" s="1"/>
  <c r="I247" i="236"/>
  <c r="B250" i="240" s="1"/>
  <c r="I98" i="236"/>
  <c r="B101" i="240" s="1"/>
  <c r="I276" i="236"/>
  <c r="B279" i="240" s="1"/>
  <c r="I128" i="236"/>
  <c r="B131" i="240" s="1"/>
  <c r="I197" i="249"/>
  <c r="B200" i="250" s="1"/>
  <c r="I197" i="236"/>
  <c r="B200" i="240" s="1"/>
  <c r="I298" i="249"/>
  <c r="B301" i="250" s="1"/>
  <c r="I119" i="249"/>
  <c r="B122" i="250" s="1"/>
  <c r="I119" i="236"/>
  <c r="B122" i="240" s="1"/>
  <c r="I163" i="249"/>
  <c r="B166" i="250" s="1"/>
  <c r="I212" i="249"/>
  <c r="B215" i="250" s="1"/>
  <c r="I50" i="249"/>
  <c r="B53" i="250" s="1"/>
  <c r="I50" i="236"/>
  <c r="B53" i="240" s="1"/>
  <c r="I256" i="249"/>
  <c r="B259" i="250" s="1"/>
  <c r="I256" i="236"/>
  <c r="B259" i="240" s="1"/>
  <c r="I104" i="249"/>
  <c r="B107" i="250" s="1"/>
  <c r="I104" i="236"/>
  <c r="B107" i="240" s="1"/>
  <c r="I235" i="249"/>
  <c r="B238" i="250" s="1"/>
  <c r="I235" i="236"/>
  <c r="B238" i="240" s="1"/>
  <c r="I35" i="249"/>
  <c r="B38" i="250" s="1"/>
  <c r="I35" i="236"/>
  <c r="B38" i="240" s="1"/>
  <c r="I280" i="249"/>
  <c r="B283" i="250" s="1"/>
  <c r="I135" i="249"/>
  <c r="B138" i="250" s="1"/>
  <c r="B93" i="240"/>
  <c r="T121" i="235"/>
  <c r="P122" i="235" s="1"/>
  <c r="W37" i="235"/>
  <c r="W49" i="235"/>
  <c r="W77" i="235"/>
  <c r="W35" i="235"/>
  <c r="W56" i="235"/>
  <c r="W44" i="235"/>
  <c r="W54" i="235"/>
  <c r="W21" i="235"/>
  <c r="C186" i="235"/>
  <c r="W63" i="235"/>
  <c r="W19" i="235"/>
  <c r="W72" i="235"/>
  <c r="W30" i="235"/>
  <c r="X76" i="235" a="1"/>
  <c r="X71" i="235" a="1"/>
  <c r="X20" i="235" a="1"/>
  <c r="X29" i="235" a="1"/>
  <c r="X53" i="235" a="1"/>
  <c r="X43" i="235" a="1"/>
  <c r="X36" i="235" a="1"/>
  <c r="X34" i="235" a="1"/>
  <c r="X48" i="235" a="1"/>
  <c r="X62" i="235" a="1"/>
  <c r="X18" i="235" a="1"/>
  <c r="B343" i="240" l="1"/>
  <c r="X62" i="235"/>
  <c r="I248" i="236" s="1"/>
  <c r="B251" i="240" s="1"/>
  <c r="X48" i="235"/>
  <c r="X53" i="235"/>
  <c r="X43" i="235"/>
  <c r="X29" i="235"/>
  <c r="I236" i="249"/>
  <c r="B239" i="250" s="1"/>
  <c r="X34" i="235"/>
  <c r="X36" i="235"/>
  <c r="X71" i="235"/>
  <c r="X20" i="235"/>
  <c r="I46" i="236" s="1"/>
  <c r="B49" i="240" s="1"/>
  <c r="X18" i="235"/>
  <c r="X76" i="235"/>
  <c r="C187" i="235"/>
  <c r="T122" i="235"/>
  <c r="P123" i="235" s="1"/>
  <c r="I115" i="236" l="1"/>
  <c r="B118" i="240" s="1"/>
  <c r="I114" i="236"/>
  <c r="B117" i="240" s="1"/>
  <c r="I100" i="236"/>
  <c r="B103" i="240" s="1"/>
  <c r="I99" i="236"/>
  <c r="B102" i="240" s="1"/>
  <c r="I295" i="236"/>
  <c r="B298" i="240" s="1"/>
  <c r="I159" i="236"/>
  <c r="B162" i="240" s="1"/>
  <c r="I209" i="236"/>
  <c r="B212" i="240" s="1"/>
  <c r="I195" i="236"/>
  <c r="B198" i="240" s="1"/>
  <c r="I194" i="236"/>
  <c r="B197" i="240" s="1"/>
  <c r="I277" i="236"/>
  <c r="B280" i="240" s="1"/>
  <c r="I129" i="236"/>
  <c r="B132" i="240" s="1"/>
  <c r="I257" i="236"/>
  <c r="B260" i="240" s="1"/>
  <c r="I36" i="236"/>
  <c r="B39" i="240" s="1"/>
  <c r="I26" i="236"/>
  <c r="B29" i="240" s="1"/>
  <c r="I120" i="249"/>
  <c r="B123" i="250" s="1"/>
  <c r="I120" i="236"/>
  <c r="B123" i="240" s="1"/>
  <c r="I105" i="249"/>
  <c r="B108" i="250" s="1"/>
  <c r="I105" i="236"/>
  <c r="B108" i="240" s="1"/>
  <c r="I299" i="249"/>
  <c r="B302" i="250" s="1"/>
  <c r="I299" i="236"/>
  <c r="B302" i="240" s="1"/>
  <c r="I164" i="249"/>
  <c r="B167" i="250" s="1"/>
  <c r="I213" i="249"/>
  <c r="B216" i="250" s="1"/>
  <c r="I51" i="249"/>
  <c r="B54" i="250" s="1"/>
  <c r="I51" i="236"/>
  <c r="B54" i="240" s="1"/>
  <c r="I198" i="249"/>
  <c r="B201" i="250" s="1"/>
  <c r="I198" i="236"/>
  <c r="B201" i="240" s="1"/>
  <c r="I281" i="249"/>
  <c r="B284" i="250" s="1"/>
  <c r="I136" i="249"/>
  <c r="B139" i="250" s="1"/>
  <c r="I136" i="236"/>
  <c r="B139" i="240" s="1"/>
  <c r="I257" i="249"/>
  <c r="B260" i="250" s="1"/>
  <c r="I36" i="249"/>
  <c r="B39" i="250" s="1"/>
  <c r="X49" i="235"/>
  <c r="X63" i="235"/>
  <c r="B239" i="240"/>
  <c r="X30" i="235"/>
  <c r="T123" i="235"/>
  <c r="P124" i="235" s="1"/>
  <c r="X37" i="235"/>
  <c r="X35" i="235"/>
  <c r="C188" i="235"/>
  <c r="X19" i="235"/>
  <c r="X54" i="235"/>
  <c r="X77" i="235"/>
  <c r="X44" i="235"/>
  <c r="X21" i="235"/>
  <c r="X72" i="235"/>
  <c r="Y76" i="235" a="1"/>
  <c r="Y71" i="235" a="1"/>
  <c r="Y62" i="235" a="1"/>
  <c r="Y20" i="235" a="1"/>
  <c r="Y43" i="235" a="1"/>
  <c r="Y18" i="235" a="1"/>
  <c r="Y36" i="235" a="1"/>
  <c r="Y53" i="235" a="1"/>
  <c r="Y62" i="235" l="1"/>
  <c r="Y63" i="235" s="1"/>
  <c r="I249" i="236"/>
  <c r="B252" i="240" s="1"/>
  <c r="Y18" i="235"/>
  <c r="I27" i="236" s="1"/>
  <c r="B30" i="240" s="1"/>
  <c r="B344" i="240"/>
  <c r="Y43" i="235"/>
  <c r="I121" i="249"/>
  <c r="B124" i="250" s="1"/>
  <c r="Y76" i="235"/>
  <c r="Y71" i="235"/>
  <c r="Y53" i="235"/>
  <c r="Y20" i="235"/>
  <c r="I47" i="236" s="1"/>
  <c r="B50" i="240" s="1"/>
  <c r="Y36" i="235"/>
  <c r="I237" i="249"/>
  <c r="B240" i="250" s="1"/>
  <c r="C189" i="235"/>
  <c r="T124" i="235"/>
  <c r="P125" i="235" s="1"/>
  <c r="Z62" i="235" a="1"/>
  <c r="Z62" i="235" l="1"/>
  <c r="I250" i="236" s="1"/>
  <c r="B253" i="240" s="1"/>
  <c r="I130" i="236"/>
  <c r="B133" i="240" s="1"/>
  <c r="I210" i="236"/>
  <c r="B213" i="240" s="1"/>
  <c r="I278" i="236"/>
  <c r="B281" i="240" s="1"/>
  <c r="I296" i="236"/>
  <c r="B299" i="240" s="1"/>
  <c r="I160" i="236"/>
  <c r="B163" i="240" s="1"/>
  <c r="I282" i="249"/>
  <c r="B285" i="250" s="1"/>
  <c r="I282" i="236"/>
  <c r="B285" i="240" s="1"/>
  <c r="I165" i="249"/>
  <c r="B168" i="250" s="1"/>
  <c r="I137" i="249"/>
  <c r="B140" i="250" s="1"/>
  <c r="I137" i="236"/>
  <c r="B140" i="240" s="1"/>
  <c r="I52" i="249"/>
  <c r="B55" i="250" s="1"/>
  <c r="I52" i="236"/>
  <c r="B55" i="240" s="1"/>
  <c r="I300" i="249"/>
  <c r="B303" i="250" s="1"/>
  <c r="I300" i="236"/>
  <c r="B303" i="240" s="1"/>
  <c r="I214" i="249"/>
  <c r="B217" i="250" s="1"/>
  <c r="Z63" i="235"/>
  <c r="Y19" i="235"/>
  <c r="B240" i="240"/>
  <c r="B124" i="240"/>
  <c r="T125" i="235"/>
  <c r="P126" i="235" s="1"/>
  <c r="Y37" i="235"/>
  <c r="Y21" i="235"/>
  <c r="Y54" i="235"/>
  <c r="Y72" i="235"/>
  <c r="C190" i="235"/>
  <c r="Y77" i="235"/>
  <c r="Y44" i="235"/>
  <c r="Z71" i="235" a="1"/>
  <c r="Z76" i="235" a="1"/>
  <c r="AA62" i="235" a="1"/>
  <c r="Z36" i="235" a="1"/>
  <c r="Z18" i="235" a="1"/>
  <c r="Z53" i="235" a="1"/>
  <c r="Z43" i="235" a="1"/>
  <c r="AA62" i="235" l="1"/>
  <c r="I251" i="236" s="1"/>
  <c r="B254" i="240" s="1"/>
  <c r="Z18" i="235"/>
  <c r="I28" i="236" s="1"/>
  <c r="B31" i="240" s="1"/>
  <c r="B345" i="240"/>
  <c r="Z36" i="235"/>
  <c r="Z76" i="235"/>
  <c r="Z71" i="235"/>
  <c r="Z43" i="235"/>
  <c r="Z53" i="235"/>
  <c r="C191" i="235"/>
  <c r="T126" i="235"/>
  <c r="P127" i="235" s="1"/>
  <c r="AB62" i="235" a="1"/>
  <c r="AA63" i="235" l="1"/>
  <c r="AB62" i="235"/>
  <c r="I252" i="236" s="1"/>
  <c r="B255" i="240" s="1"/>
  <c r="I161" i="236"/>
  <c r="B164" i="240" s="1"/>
  <c r="I279" i="236"/>
  <c r="B282" i="240" s="1"/>
  <c r="I298" i="236"/>
  <c r="B301" i="240" s="1"/>
  <c r="I297" i="236"/>
  <c r="B300" i="240" s="1"/>
  <c r="I131" i="236"/>
  <c r="B134" i="240" s="1"/>
  <c r="I211" i="236"/>
  <c r="B214" i="240" s="1"/>
  <c r="I301" i="249"/>
  <c r="B304" i="250" s="1"/>
  <c r="I301" i="236"/>
  <c r="B304" i="240" s="1"/>
  <c r="I166" i="249"/>
  <c r="B169" i="250" s="1"/>
  <c r="I283" i="249"/>
  <c r="B286" i="250" s="1"/>
  <c r="I283" i="236"/>
  <c r="B286" i="240" s="1"/>
  <c r="I138" i="249"/>
  <c r="B141" i="250" s="1"/>
  <c r="I138" i="236"/>
  <c r="B141" i="240" s="1"/>
  <c r="I215" i="249"/>
  <c r="B218" i="250" s="1"/>
  <c r="AB63" i="235"/>
  <c r="Z19" i="235"/>
  <c r="Z77" i="235"/>
  <c r="Z54" i="235"/>
  <c r="Z44" i="235"/>
  <c r="Z72" i="235"/>
  <c r="C192" i="235"/>
  <c r="T127" i="235"/>
  <c r="P128" i="235" s="1"/>
  <c r="Z37" i="235"/>
  <c r="AA71" i="235" a="1"/>
  <c r="AA53" i="235" a="1"/>
  <c r="AA18" i="235" a="1"/>
  <c r="AA43" i="235" a="1"/>
  <c r="AA36" i="235" a="1"/>
  <c r="AC62" i="235" a="1"/>
  <c r="AC62" i="235" l="1"/>
  <c r="I253" i="236" s="1"/>
  <c r="B256" i="240" s="1"/>
  <c r="I254" i="236"/>
  <c r="B257" i="240" s="1"/>
  <c r="AA18" i="235"/>
  <c r="I29" i="236" s="1"/>
  <c r="B32" i="240" s="1"/>
  <c r="B346" i="240"/>
  <c r="AA71" i="235"/>
  <c r="AA43" i="235"/>
  <c r="AA36" i="235"/>
  <c r="AA53" i="235"/>
  <c r="C193" i="235"/>
  <c r="T128" i="235"/>
  <c r="P129" i="235" s="1"/>
  <c r="AC63" i="235" l="1"/>
  <c r="I212" i="236"/>
  <c r="B215" i="240" s="1"/>
  <c r="I132" i="236"/>
  <c r="B135" i="240" s="1"/>
  <c r="I162" i="236"/>
  <c r="B165" i="240" s="1"/>
  <c r="I281" i="236"/>
  <c r="B284" i="240" s="1"/>
  <c r="I280" i="236"/>
  <c r="B283" i="240" s="1"/>
  <c r="I216" i="249"/>
  <c r="B219" i="250" s="1"/>
  <c r="I216" i="236"/>
  <c r="B219" i="240" s="1"/>
  <c r="I139" i="249"/>
  <c r="B142" i="250" s="1"/>
  <c r="I139" i="236"/>
  <c r="B142" i="240" s="1"/>
  <c r="I284" i="249"/>
  <c r="B287" i="250" s="1"/>
  <c r="I284" i="236"/>
  <c r="B287" i="240" s="1"/>
  <c r="I167" i="249"/>
  <c r="B170" i="250" s="1"/>
  <c r="AA19" i="235"/>
  <c r="AA72" i="235"/>
  <c r="T129" i="235"/>
  <c r="P130" i="235" s="1"/>
  <c r="C194" i="235"/>
  <c r="AA54" i="235"/>
  <c r="AA37" i="235"/>
  <c r="AA44" i="235"/>
  <c r="AB36" i="235" a="1"/>
  <c r="AB18" i="235" a="1"/>
  <c r="AB53" i="235" a="1"/>
  <c r="AB43" i="235" a="1"/>
  <c r="AB18" i="235" l="1"/>
  <c r="I30" i="236" s="1"/>
  <c r="B33" i="240" s="1"/>
  <c r="B347" i="240"/>
  <c r="AB43" i="235"/>
  <c r="AB53" i="235"/>
  <c r="AB36" i="235"/>
  <c r="I133" i="236" s="1"/>
  <c r="B136" i="240" s="1"/>
  <c r="C195" i="235"/>
  <c r="T130" i="235"/>
  <c r="P131" i="235" s="1"/>
  <c r="I213" i="236" l="1"/>
  <c r="B216" i="240" s="1"/>
  <c r="I163" i="236"/>
  <c r="B166" i="240" s="1"/>
  <c r="I140" i="236"/>
  <c r="B143" i="240" s="1"/>
  <c r="I217" i="249"/>
  <c r="B220" i="250" s="1"/>
  <c r="I217" i="236"/>
  <c r="B220" i="240" s="1"/>
  <c r="I168" i="249"/>
  <c r="B171" i="250" s="1"/>
  <c r="I168" i="236"/>
  <c r="B171" i="240" s="1"/>
  <c r="I140" i="249"/>
  <c r="B143" i="250" s="1"/>
  <c r="AB19" i="235"/>
  <c r="T131" i="235"/>
  <c r="P132" i="235" s="1"/>
  <c r="C196" i="235"/>
  <c r="AB37" i="235"/>
  <c r="AB54" i="235"/>
  <c r="AB44" i="235"/>
  <c r="AC43" i="235" a="1"/>
  <c r="AC18" i="235" a="1"/>
  <c r="AC36" i="235" a="1"/>
  <c r="AC53" i="235" a="1"/>
  <c r="AC36" i="235" l="1"/>
  <c r="I134" i="236" s="1"/>
  <c r="B137" i="240" s="1"/>
  <c r="I135" i="236"/>
  <c r="B138" i="240" s="1"/>
  <c r="AC18" i="235"/>
  <c r="AC43" i="235"/>
  <c r="AC53" i="235"/>
  <c r="C197" i="235"/>
  <c r="T132" i="235"/>
  <c r="P133" i="235" s="1"/>
  <c r="AC37" i="235" l="1"/>
  <c r="I215" i="236"/>
  <c r="B218" i="240" s="1"/>
  <c r="I214" i="236"/>
  <c r="B217" i="240" s="1"/>
  <c r="I164" i="236"/>
  <c r="B167" i="240" s="1"/>
  <c r="AC19" i="235"/>
  <c r="I31" i="236"/>
  <c r="B34" i="240" s="1"/>
  <c r="I218" i="249"/>
  <c r="B221" i="250" s="1"/>
  <c r="I218" i="236"/>
  <c r="B221" i="240" s="1"/>
  <c r="I169" i="249"/>
  <c r="B172" i="250" s="1"/>
  <c r="I169" i="236"/>
  <c r="B172" i="240" s="1"/>
  <c r="T133" i="235"/>
  <c r="P134" i="235" s="1"/>
  <c r="C198" i="235"/>
  <c r="AC54" i="235"/>
  <c r="AC44" i="235"/>
  <c r="AD43" i="235" a="1"/>
  <c r="I219" i="249" l="1"/>
  <c r="B222" i="250" s="1"/>
  <c r="AD43" i="235"/>
  <c r="C199" i="235"/>
  <c r="T134" i="235"/>
  <c r="P135" i="235" s="1"/>
  <c r="I165" i="236" l="1"/>
  <c r="B168" i="240" s="1"/>
  <c r="I170" i="249"/>
  <c r="B173" i="250" s="1"/>
  <c r="I170" i="236"/>
  <c r="B173" i="240" s="1"/>
  <c r="B222" i="240"/>
  <c r="T135" i="235"/>
  <c r="P136" i="235" s="1"/>
  <c r="C200" i="235"/>
  <c r="AD44" i="235"/>
  <c r="AE43" i="235" a="1"/>
  <c r="AE43" i="235" l="1"/>
  <c r="I166" i="236" s="1"/>
  <c r="B169" i="240" s="1"/>
  <c r="I220" i="249"/>
  <c r="B223" i="250" s="1"/>
  <c r="C201" i="235"/>
  <c r="T136" i="235"/>
  <c r="P137" i="235" s="1"/>
  <c r="AE44" i="235" l="1"/>
  <c r="I167" i="236"/>
  <c r="B170" i="240" s="1"/>
  <c r="B223" i="240"/>
  <c r="T137" i="235"/>
  <c r="P138" i="235" s="1"/>
  <c r="C202" i="235"/>
  <c r="I221" i="249" l="1"/>
  <c r="C203" i="235"/>
  <c r="T138" i="235"/>
  <c r="P139" i="235" s="1"/>
  <c r="B7" i="249" l="1" a="1"/>
  <c r="B7" i="249" s="1"/>
  <c r="B224" i="250"/>
  <c r="B224" i="240"/>
  <c r="T139" i="235"/>
  <c r="P140" i="235" s="1"/>
  <c r="C204" i="235"/>
  <c r="C205" i="235" l="1"/>
  <c r="T140" i="235"/>
  <c r="P141" i="235" s="1"/>
  <c r="C206" i="235" l="1"/>
  <c r="T141" i="235"/>
  <c r="P142" i="235" s="1"/>
  <c r="T142" i="235" l="1"/>
  <c r="P143" i="235" s="1"/>
  <c r="C207" i="235"/>
  <c r="C208" i="235" l="1"/>
  <c r="T143" i="235"/>
  <c r="P144" i="235" s="1"/>
  <c r="T144" i="235" l="1"/>
  <c r="AB120" i="235" s="1"/>
  <c r="C209" i="235"/>
  <c r="C210" i="235" l="1"/>
  <c r="AF120" i="235"/>
  <c r="AB121" i="235" s="1"/>
  <c r="AF121" i="235" l="1"/>
  <c r="AB122" i="235" s="1"/>
  <c r="C211" i="235"/>
  <c r="C212" i="235" l="1"/>
  <c r="AF122" i="235"/>
  <c r="AB123" i="235" s="1"/>
  <c r="AI121" i="235"/>
  <c r="W139" i="235" l="1"/>
  <c r="F203" i="235"/>
  <c r="F206" i="235"/>
  <c r="B7" i="236" a="1"/>
  <c r="B7" i="236" s="1"/>
  <c r="F208" i="235"/>
  <c r="F209" i="235"/>
  <c r="F202" i="235"/>
  <c r="W141" i="235"/>
  <c r="W140" i="235"/>
  <c r="F205" i="235"/>
  <c r="F204" i="235"/>
  <c r="F211" i="235"/>
  <c r="F207" i="235"/>
  <c r="AI120" i="235"/>
  <c r="W142" i="235"/>
  <c r="W143" i="235"/>
  <c r="W144" i="235"/>
  <c r="F184" i="235"/>
  <c r="F185" i="235"/>
  <c r="W122" i="235"/>
  <c r="W121" i="235"/>
  <c r="F186" i="235"/>
  <c r="F187" i="235"/>
  <c r="W123" i="235"/>
  <c r="F188" i="235"/>
  <c r="W126" i="235"/>
  <c r="W125" i="235"/>
  <c r="F190" i="235"/>
  <c r="W124" i="235"/>
  <c r="F189" i="235"/>
  <c r="K134" i="235"/>
  <c r="K143" i="235"/>
  <c r="F178" i="235"/>
  <c r="K120" i="235"/>
  <c r="K126" i="235"/>
  <c r="F176" i="235"/>
  <c r="K127" i="235"/>
  <c r="K139" i="235"/>
  <c r="F161" i="235"/>
  <c r="K129" i="235"/>
  <c r="F165" i="235"/>
  <c r="F172" i="235"/>
  <c r="K128" i="235"/>
  <c r="W128" i="235"/>
  <c r="K131" i="235"/>
  <c r="K141" i="235"/>
  <c r="K144" i="235"/>
  <c r="F179" i="235"/>
  <c r="F160" i="235"/>
  <c r="K142" i="235"/>
  <c r="W127" i="235"/>
  <c r="F173" i="235"/>
  <c r="K138" i="235"/>
  <c r="F171" i="235"/>
  <c r="F181" i="235"/>
  <c r="F169" i="235"/>
  <c r="K125" i="235"/>
  <c r="K123" i="235"/>
  <c r="K136" i="235"/>
  <c r="K133" i="235"/>
  <c r="F180" i="235"/>
  <c r="F168" i="235"/>
  <c r="K121" i="235"/>
  <c r="F174" i="235"/>
  <c r="F164" i="235"/>
  <c r="F163" i="235"/>
  <c r="F191" i="235"/>
  <c r="F167" i="235"/>
  <c r="K135" i="235"/>
  <c r="K124" i="235"/>
  <c r="F175" i="235"/>
  <c r="F177" i="235"/>
  <c r="K132" i="235"/>
  <c r="F170" i="235"/>
  <c r="K122" i="235"/>
  <c r="K137" i="235"/>
  <c r="F166" i="235"/>
  <c r="K140" i="235"/>
  <c r="K130" i="235"/>
  <c r="F162" i="235"/>
  <c r="F182" i="235"/>
  <c r="F183" i="235"/>
  <c r="W120" i="235"/>
  <c r="F193" i="235"/>
  <c r="W129" i="235"/>
  <c r="F192" i="235"/>
  <c r="F194" i="235"/>
  <c r="W130" i="235"/>
  <c r="W131" i="235"/>
  <c r="F195" i="235"/>
  <c r="W132" i="235"/>
  <c r="F196" i="235"/>
  <c r="F197" i="235"/>
  <c r="W133" i="235"/>
  <c r="F199" i="235"/>
  <c r="W136" i="235"/>
  <c r="W134" i="235"/>
  <c r="W135" i="235"/>
  <c r="F198" i="235"/>
  <c r="F200" i="235"/>
  <c r="W137" i="235"/>
  <c r="W138" i="235"/>
  <c r="F201" i="235"/>
  <c r="F210" i="235"/>
  <c r="AF123" i="235"/>
  <c r="AB124" i="235" s="1"/>
  <c r="AI122" i="235"/>
  <c r="C213" i="235"/>
  <c r="F212" i="235"/>
  <c r="AF124" i="235" l="1"/>
  <c r="AB125" i="235" s="1"/>
  <c r="AI123" i="235"/>
  <c r="C214" i="235"/>
  <c r="F213" i="235"/>
  <c r="C215" i="235" l="1"/>
  <c r="F214" i="235"/>
  <c r="AF125" i="235"/>
  <c r="AB126" i="235" s="1"/>
  <c r="AI124" i="235"/>
  <c r="AF126" i="235" l="1"/>
  <c r="AB127" i="235" s="1"/>
  <c r="AI125" i="235"/>
  <c r="F215" i="235"/>
  <c r="C216" i="235"/>
  <c r="F216" i="235" l="1"/>
  <c r="C217" i="235"/>
  <c r="AF127" i="235"/>
  <c r="AB128" i="235" s="1"/>
  <c r="AI126" i="235"/>
  <c r="AF128" i="235" l="1"/>
  <c r="AB129" i="235" s="1"/>
  <c r="C218" i="235"/>
  <c r="F217" i="235"/>
  <c r="AI127" i="235"/>
  <c r="C219" i="235" l="1"/>
  <c r="F218" i="235"/>
  <c r="AF129" i="235"/>
  <c r="AB130" i="235" s="1"/>
  <c r="AI128" i="235"/>
  <c r="AI129" i="235" l="1"/>
  <c r="F219" i="235"/>
  <c r="C220" i="235"/>
  <c r="AF130" i="235"/>
  <c r="AB131" i="235" s="1"/>
  <c r="AI130" i="235" l="1"/>
  <c r="AF131" i="235"/>
  <c r="AB132" i="235" s="1"/>
  <c r="F220" i="235"/>
  <c r="C221" i="235"/>
  <c r="AF132" i="235" l="1"/>
  <c r="AB133" i="235" s="1"/>
  <c r="AI131" i="235"/>
  <c r="F221" i="235"/>
  <c r="C222" i="235"/>
  <c r="AI132" i="235" l="1"/>
  <c r="F222" i="235"/>
  <c r="C223" i="235"/>
  <c r="AF133" i="235"/>
  <c r="AB134" i="235" s="1"/>
  <c r="AF134" i="235" l="1"/>
  <c r="AB135" i="235" s="1"/>
  <c r="AI133" i="235"/>
  <c r="F223" i="235"/>
  <c r="C224" i="235"/>
  <c r="C225" i="235" l="1"/>
  <c r="F224" i="235"/>
  <c r="AF135" i="235"/>
  <c r="AB136" i="235" s="1"/>
  <c r="AI134" i="235"/>
  <c r="AI135" i="235" l="1"/>
  <c r="C226" i="235"/>
  <c r="F225" i="235"/>
  <c r="AF136" i="235"/>
  <c r="AB137" i="235" s="1"/>
  <c r="AI136" i="235" l="1"/>
  <c r="F226" i="235"/>
  <c r="C227" i="235"/>
  <c r="AF137" i="235"/>
  <c r="AB138" i="235" s="1"/>
  <c r="AI137" i="235" l="1"/>
  <c r="F227" i="235"/>
  <c r="C228" i="235"/>
  <c r="AF138" i="235"/>
  <c r="AB139" i="235" s="1"/>
  <c r="C229" i="235" l="1"/>
  <c r="F228" i="235"/>
  <c r="AF139" i="235"/>
  <c r="AB140" i="235" s="1"/>
  <c r="AI138" i="235"/>
  <c r="AI139" i="235" l="1"/>
  <c r="C230" i="235"/>
  <c r="F229" i="235"/>
  <c r="AF140" i="235"/>
  <c r="AB141" i="235" s="1"/>
  <c r="AF141" i="235" l="1"/>
  <c r="AB142" i="235" s="1"/>
  <c r="F230" i="235"/>
  <c r="C231" i="235"/>
  <c r="AI140" i="235"/>
  <c r="AI141" i="235" l="1"/>
  <c r="F231" i="235"/>
  <c r="C232" i="235"/>
  <c r="AF142" i="235"/>
  <c r="AB143" i="235" s="1"/>
  <c r="AF143" i="235" l="1"/>
  <c r="AB144" i="235" s="1"/>
  <c r="AI142" i="235"/>
  <c r="C233" i="235"/>
  <c r="F232" i="235"/>
  <c r="AF144" i="235" l="1"/>
  <c r="AI144" i="235" s="1"/>
  <c r="AI143" i="235"/>
  <c r="F233" i="235"/>
  <c r="C234" i="235"/>
  <c r="F234" i="235" l="1"/>
  <c r="C235" i="235"/>
  <c r="F235" i="235" l="1"/>
  <c r="C236" i="235"/>
  <c r="C237" i="235" l="1"/>
  <c r="F236" i="235"/>
  <c r="F237" i="235" l="1"/>
  <c r="C238" i="235"/>
  <c r="F238" i="235" l="1"/>
  <c r="C239" i="235"/>
  <c r="F239" i="235" l="1"/>
  <c r="C240" i="235"/>
  <c r="C241" i="235" l="1"/>
  <c r="F240" i="235"/>
  <c r="F241" i="235" l="1"/>
  <c r="C242" i="235"/>
  <c r="F242" i="235" l="1"/>
  <c r="C243" i="235"/>
  <c r="F243" i="235" l="1"/>
  <c r="C244" i="235"/>
  <c r="C245" i="235" l="1"/>
  <c r="F244" i="235"/>
  <c r="C246" i="235" l="1"/>
  <c r="F245" i="235"/>
  <c r="F246" i="235" l="1"/>
  <c r="C247" i="235"/>
  <c r="F247" i="235" l="1"/>
  <c r="C248" i="235"/>
  <c r="C249" i="235" l="1"/>
  <c r="F248" i="235"/>
  <c r="C250" i="235" l="1"/>
  <c r="F249" i="235"/>
  <c r="F250" i="235" l="1"/>
  <c r="C251" i="235"/>
  <c r="F251" i="235" l="1"/>
  <c r="C252" i="235"/>
  <c r="C253" i="235" l="1"/>
  <c r="F252" i="235"/>
  <c r="F253" i="235" l="1"/>
  <c r="C254" i="235"/>
  <c r="F254" i="235" l="1"/>
  <c r="C255" i="235"/>
  <c r="F255" i="235" l="1"/>
  <c r="C256" i="235"/>
  <c r="C257" i="235" l="1"/>
  <c r="F256" i="235"/>
  <c r="F257" i="235" l="1"/>
  <c r="C258" i="235"/>
  <c r="F258" i="235" l="1"/>
  <c r="C259" i="235"/>
  <c r="F259" i="235" l="1"/>
  <c r="K160" i="235"/>
  <c r="K161" i="235" l="1"/>
  <c r="N160" i="235"/>
  <c r="K162" i="235" l="1"/>
  <c r="N161" i="235"/>
  <c r="N162" i="235" l="1"/>
  <c r="K163" i="235"/>
  <c r="N163" i="235" l="1"/>
  <c r="K164" i="235"/>
  <c r="K165" i="235" l="1"/>
  <c r="N164" i="235"/>
  <c r="K166" i="235" l="1"/>
  <c r="N165" i="235"/>
  <c r="N166" i="235" l="1"/>
  <c r="K167" i="235"/>
  <c r="N167" i="235" l="1"/>
  <c r="K168" i="235"/>
  <c r="N168" i="235" l="1"/>
  <c r="K169" i="235"/>
  <c r="K170" i="235" l="1"/>
  <c r="N169" i="235"/>
  <c r="N170" i="235" l="1"/>
  <c r="K171" i="235"/>
  <c r="N171" i="235" l="1"/>
  <c r="K172" i="235"/>
  <c r="N172" i="235" l="1"/>
  <c r="K173" i="235"/>
  <c r="N173" i="235" l="1"/>
  <c r="K174" i="235"/>
  <c r="K175" i="235" l="1"/>
  <c r="N174" i="235"/>
  <c r="K176" i="235" l="1"/>
  <c r="N175" i="235"/>
  <c r="K177" i="235" l="1"/>
  <c r="N176" i="235"/>
  <c r="N177" i="235" l="1"/>
  <c r="K178" i="235"/>
  <c r="K179" i="235" l="1"/>
  <c r="N178" i="235"/>
  <c r="N179" i="235" l="1"/>
  <c r="K180" i="235"/>
  <c r="N180" i="235" l="1"/>
  <c r="K181" i="235"/>
  <c r="N181" i="235" l="1"/>
  <c r="K182" i="235"/>
  <c r="K183" i="235" l="1"/>
  <c r="N182" i="235"/>
  <c r="N183" i="235" l="1"/>
  <c r="K184" i="235"/>
  <c r="N184" i="235" l="1"/>
  <c r="K185" i="235"/>
  <c r="N185" i="235" l="1"/>
  <c r="K186" i="235"/>
  <c r="K187" i="235" l="1"/>
  <c r="N186" i="235"/>
  <c r="N187" i="235" l="1"/>
  <c r="K188" i="235"/>
  <c r="N188" i="235" l="1"/>
  <c r="K189" i="235"/>
  <c r="N189" i="235" l="1"/>
  <c r="K190" i="235"/>
  <c r="K191" i="235" l="1"/>
  <c r="N190" i="235"/>
  <c r="N191" i="235" l="1"/>
  <c r="K192" i="235"/>
  <c r="K193" i="235" l="1"/>
  <c r="N192" i="235"/>
  <c r="N193" i="235" l="1"/>
  <c r="K194" i="235"/>
  <c r="N194" i="235" l="1"/>
  <c r="K195" i="235"/>
  <c r="K196" i="235" l="1"/>
  <c r="N195" i="235"/>
  <c r="N196" i="235" l="1"/>
  <c r="K197" i="235"/>
  <c r="N197" i="235" l="1"/>
  <c r="K198" i="235"/>
  <c r="N198" i="235" l="1"/>
  <c r="K199" i="235"/>
  <c r="K200" i="235" l="1"/>
  <c r="N199" i="235"/>
  <c r="K201" i="235" l="1"/>
  <c r="N200" i="235"/>
  <c r="K202" i="235" l="1"/>
  <c r="N201" i="235"/>
  <c r="N202" i="235" l="1"/>
  <c r="K203" i="235"/>
  <c r="N203" i="235" l="1"/>
  <c r="K204" i="235"/>
  <c r="N204" i="235" l="1"/>
  <c r="K205" i="235"/>
  <c r="K206" i="235" l="1"/>
  <c r="N205" i="235"/>
  <c r="N206" i="235" l="1"/>
  <c r="K207" i="235"/>
  <c r="K208" i="235" l="1"/>
  <c r="N207" i="235"/>
  <c r="K209" i="235" l="1"/>
  <c r="N208" i="235"/>
  <c r="K210" i="235" l="1"/>
  <c r="N209" i="235"/>
  <c r="N210" i="235" l="1"/>
  <c r="K211" i="235"/>
  <c r="K212" i="235" l="1"/>
  <c r="N211" i="235"/>
  <c r="N212" i="235" l="1"/>
  <c r="K213" i="235"/>
  <c r="K214" i="235" l="1"/>
  <c r="N213" i="235"/>
  <c r="N214" i="235" l="1"/>
  <c r="K215" i="235"/>
  <c r="N215" i="235" l="1"/>
  <c r="K216" i="235"/>
  <c r="K217" i="235" l="1"/>
  <c r="N216" i="235"/>
  <c r="K218" i="235" l="1"/>
  <c r="N217" i="235"/>
  <c r="N218" i="235" l="1"/>
  <c r="K219" i="235"/>
  <c r="N219" i="235" l="1"/>
  <c r="K220" i="235"/>
  <c r="K221" i="235" l="1"/>
  <c r="N220" i="235"/>
  <c r="N221" i="235" l="1"/>
  <c r="K222" i="235"/>
  <c r="N222" i="235" l="1"/>
  <c r="K223" i="235"/>
  <c r="N223" i="235" l="1"/>
  <c r="K224" i="235"/>
  <c r="N224" i="235" l="1"/>
  <c r="K225" i="235"/>
  <c r="N225" i="235" l="1"/>
  <c r="K226" i="235"/>
  <c r="N226" i="235" l="1"/>
  <c r="K227" i="235"/>
  <c r="K228" i="235" l="1"/>
  <c r="N227" i="235"/>
  <c r="K229" i="235" l="1"/>
  <c r="N228" i="235"/>
  <c r="N229" i="235" l="1"/>
  <c r="K230" i="235"/>
  <c r="N230" i="235" l="1"/>
  <c r="K231" i="235"/>
  <c r="K232" i="235" l="1"/>
  <c r="N231" i="235"/>
  <c r="K233" i="235" l="1"/>
  <c r="N232" i="235"/>
  <c r="N233" i="235" l="1"/>
  <c r="K234" i="235"/>
  <c r="N234" i="235" l="1"/>
  <c r="K235" i="235"/>
  <c r="K236" i="235" l="1"/>
  <c r="N235" i="235"/>
  <c r="N236" i="235" l="1"/>
  <c r="K237" i="235"/>
  <c r="N237" i="235" l="1"/>
  <c r="K238" i="235"/>
  <c r="N238" i="235" l="1"/>
  <c r="K239" i="235"/>
  <c r="K240" i="235" l="1"/>
  <c r="N239" i="235"/>
  <c r="N240" i="235" l="1"/>
  <c r="K241" i="235"/>
  <c r="N241" i="235" l="1"/>
  <c r="K242" i="235"/>
  <c r="N242" i="235" l="1"/>
  <c r="K243" i="235"/>
  <c r="K244" i="235" l="1"/>
  <c r="N243" i="235"/>
  <c r="K245" i="235" l="1"/>
  <c r="N244" i="235"/>
  <c r="N245" i="235" l="1"/>
  <c r="K246" i="235"/>
  <c r="N246" i="235" l="1"/>
  <c r="K247" i="235"/>
  <c r="K248" i="235" l="1"/>
  <c r="N247" i="235"/>
  <c r="K249" i="235" l="1"/>
  <c r="N248" i="235"/>
  <c r="N249" i="235" l="1"/>
  <c r="K250" i="235"/>
  <c r="N250" i="235" l="1"/>
  <c r="K251" i="235"/>
  <c r="K252" i="235" l="1"/>
  <c r="N251" i="235"/>
  <c r="N252" i="235" l="1"/>
  <c r="K253" i="235"/>
  <c r="N253" i="235" l="1"/>
  <c r="K254" i="235"/>
  <c r="N254" i="235" l="1"/>
  <c r="K255" i="235"/>
  <c r="K256" i="235" l="1"/>
  <c r="N255" i="235"/>
  <c r="N256" i="235" l="1"/>
  <c r="K257" i="235"/>
  <c r="N257" i="235" l="1"/>
  <c r="K258" i="235"/>
  <c r="N258" i="235" l="1"/>
  <c r="K259" i="235"/>
  <c r="N259" i="235" l="1"/>
  <c r="R160" i="235"/>
  <c r="R161" i="235" l="1"/>
  <c r="U160" i="235"/>
  <c r="U161" i="235" l="1"/>
  <c r="R162" i="235"/>
  <c r="U162" i="235" l="1"/>
  <c r="R163" i="235"/>
  <c r="U163" i="235" l="1"/>
  <c r="R164" i="235"/>
  <c r="R165" i="235" l="1"/>
  <c r="U164" i="235"/>
  <c r="R166" i="235" l="1"/>
  <c r="U165" i="235"/>
  <c r="U166" i="235" l="1"/>
  <c r="R167" i="235"/>
  <c r="U167" i="235" l="1"/>
  <c r="R168" i="235"/>
  <c r="R169" i="235" l="1"/>
  <c r="U168" i="235"/>
  <c r="R170" i="235" l="1"/>
  <c r="U169" i="235"/>
  <c r="U170" i="235" l="1"/>
  <c r="R171" i="235"/>
  <c r="R172" i="235" l="1"/>
  <c r="U171" i="235"/>
  <c r="U172" i="235" l="1"/>
  <c r="R173" i="235"/>
  <c r="R174" i="235" l="1"/>
  <c r="U173" i="235"/>
  <c r="U174" i="235" l="1"/>
  <c r="R175" i="235"/>
  <c r="U175" i="235" l="1"/>
  <c r="R176" i="235"/>
  <c r="U176" i="235" l="1"/>
  <c r="R177" i="235"/>
  <c r="R178" i="235" l="1"/>
  <c r="U177" i="235"/>
  <c r="R179" i="235" l="1"/>
  <c r="U178" i="235"/>
  <c r="R180" i="235" l="1"/>
  <c r="U179" i="235"/>
  <c r="U180" i="235" l="1"/>
  <c r="R181" i="235"/>
  <c r="R182" i="235" l="1"/>
  <c r="U181" i="235"/>
  <c r="U182" i="235" l="1"/>
  <c r="R183" i="235"/>
  <c r="U183" i="235" l="1"/>
  <c r="R184" i="235"/>
  <c r="U184" i="235" l="1"/>
  <c r="R185" i="235"/>
  <c r="R186" i="235" l="1"/>
  <c r="U185" i="235"/>
  <c r="U186" i="235" l="1"/>
  <c r="R187" i="235"/>
  <c r="U187" i="235" l="1"/>
  <c r="R188" i="235"/>
  <c r="U188" i="235" l="1"/>
  <c r="R189" i="235"/>
  <c r="R190" i="235" l="1"/>
  <c r="U189" i="235"/>
  <c r="U190" i="235" l="1"/>
  <c r="R191" i="235"/>
  <c r="R192" i="235" l="1"/>
  <c r="U191" i="235"/>
  <c r="R193" i="235" l="1"/>
  <c r="U192" i="235"/>
  <c r="U193" i="235" l="1"/>
  <c r="R194" i="235"/>
  <c r="U194" i="235" l="1"/>
  <c r="R195" i="235"/>
  <c r="R196" i="235" l="1"/>
  <c r="U195" i="235"/>
  <c r="R197" i="235" l="1"/>
  <c r="U196" i="235"/>
  <c r="U197" i="235" l="1"/>
  <c r="R198" i="235"/>
  <c r="R199" i="235" l="1"/>
  <c r="U198" i="235"/>
  <c r="R200" i="235" l="1"/>
  <c r="U199" i="235"/>
  <c r="U200" i="235" l="1"/>
  <c r="R201" i="235"/>
  <c r="U201" i="235" l="1"/>
  <c r="R202" i="235"/>
  <c r="R203" i="235" l="1"/>
  <c r="U202" i="235"/>
  <c r="R204" i="235" l="1"/>
  <c r="U203" i="235"/>
  <c r="R205" i="235" l="1"/>
  <c r="U204" i="235"/>
  <c r="U205" i="235" l="1"/>
  <c r="R206" i="235"/>
  <c r="U206" i="235" l="1"/>
  <c r="R207" i="235"/>
  <c r="R208" i="235" l="1"/>
  <c r="U207" i="235"/>
  <c r="R209" i="235" l="1"/>
  <c r="U208" i="235"/>
  <c r="U209" i="235" l="1"/>
  <c r="R210" i="235"/>
  <c r="R211" i="235" l="1"/>
  <c r="U210" i="235"/>
  <c r="R212" i="235" l="1"/>
  <c r="U211" i="235"/>
  <c r="R213" i="235" l="1"/>
  <c r="U212" i="235"/>
  <c r="U213" i="235" l="1"/>
  <c r="R214" i="235"/>
  <c r="R215" i="235" l="1"/>
  <c r="U214" i="235"/>
  <c r="R216" i="235" l="1"/>
  <c r="U215" i="235"/>
  <c r="U216" i="235" l="1"/>
  <c r="R217" i="235"/>
  <c r="U217" i="235" l="1"/>
  <c r="R218" i="235"/>
  <c r="R219" i="235" l="1"/>
  <c r="U218" i="235"/>
  <c r="U219" i="235" l="1"/>
  <c r="R220" i="235"/>
  <c r="U220" i="235" l="1"/>
  <c r="R221" i="235"/>
  <c r="U221" i="235" l="1"/>
  <c r="R222" i="235"/>
  <c r="R223" i="235" l="1"/>
  <c r="U222" i="235"/>
  <c r="R224" i="235" l="1"/>
  <c r="U223" i="235"/>
  <c r="U224" i="235" l="1"/>
  <c r="R225" i="235"/>
  <c r="U225" i="235" l="1"/>
  <c r="R226" i="235"/>
  <c r="R227" i="235" l="1"/>
  <c r="U226" i="235"/>
  <c r="U227" i="235" l="1"/>
  <c r="R228" i="235"/>
  <c r="U228" i="235" l="1"/>
  <c r="R229" i="235"/>
  <c r="U229" i="235" l="1"/>
  <c r="R230" i="235"/>
  <c r="R231" i="235" l="1"/>
  <c r="U230" i="235"/>
  <c r="R232" i="235" l="1"/>
  <c r="U231" i="235"/>
  <c r="U232" i="235" l="1"/>
  <c r="R233" i="235"/>
  <c r="U233" i="235" l="1"/>
  <c r="R234" i="235"/>
  <c r="R235" i="235" l="1"/>
  <c r="U234" i="235"/>
  <c r="R236" i="235" l="1"/>
  <c r="U235" i="235"/>
  <c r="U236" i="235" l="1"/>
  <c r="R237" i="235"/>
  <c r="U237" i="235" l="1"/>
  <c r="R238" i="235"/>
  <c r="R239" i="235" l="1"/>
  <c r="U238" i="235"/>
  <c r="R240" i="235" l="1"/>
  <c r="U239" i="235"/>
  <c r="U240" i="235" l="1"/>
  <c r="R241" i="235"/>
  <c r="U241" i="235" l="1"/>
  <c r="R242" i="235"/>
  <c r="R243" i="235" l="1"/>
  <c r="U242" i="235"/>
  <c r="U243" i="235" l="1"/>
  <c r="R244" i="235"/>
  <c r="U244" i="235" l="1"/>
  <c r="R245" i="235"/>
  <c r="U245" i="235" l="1"/>
  <c r="R246" i="235"/>
  <c r="R247" i="235" l="1"/>
  <c r="U246" i="235"/>
  <c r="U247" i="235" l="1"/>
  <c r="R248" i="235"/>
  <c r="U248" i="235" l="1"/>
  <c r="R249" i="235"/>
  <c r="U249" i="235" l="1"/>
  <c r="R250" i="235"/>
  <c r="R251" i="235" l="1"/>
  <c r="U250" i="235"/>
  <c r="U251" i="235" l="1"/>
  <c r="R252" i="235"/>
  <c r="U252" i="235" l="1"/>
  <c r="R253" i="235"/>
  <c r="U253" i="235" l="1"/>
  <c r="R254" i="235"/>
  <c r="R255" i="235" l="1"/>
  <c r="U254" i="235"/>
  <c r="U255" i="235" l="1"/>
  <c r="R256" i="235"/>
  <c r="U256" i="235" l="1"/>
  <c r="R257" i="235"/>
  <c r="U257" i="235" l="1"/>
  <c r="R258" i="235"/>
  <c r="R259" i="235" l="1"/>
  <c r="U258" i="235"/>
  <c r="U259" i="235" l="1"/>
  <c r="Y160" i="235"/>
  <c r="AB160" i="235" l="1"/>
  <c r="Y161" i="235"/>
  <c r="AB161" i="235" l="1"/>
  <c r="Y162" i="235"/>
  <c r="AB162" i="235" l="1"/>
  <c r="Y163" i="235"/>
  <c r="Y164" i="235" l="1"/>
  <c r="AB163" i="235"/>
  <c r="AB164" i="235" l="1"/>
  <c r="Y165" i="235"/>
  <c r="AB165" i="235" l="1"/>
  <c r="Y166" i="235"/>
  <c r="Y167" i="235" l="1"/>
  <c r="AB166" i="235"/>
  <c r="Y168" i="235" l="1"/>
  <c r="AB167" i="235"/>
  <c r="AB168" i="235" l="1"/>
  <c r="Y169" i="235"/>
  <c r="AB169" i="235" l="1"/>
  <c r="Y170" i="235"/>
  <c r="Y171" i="235" l="1"/>
  <c r="AB170" i="235"/>
  <c r="Y172" i="235" l="1"/>
  <c r="AB171" i="235"/>
  <c r="Y173" i="235" l="1"/>
  <c r="AB172" i="235"/>
  <c r="AB173" i="235" l="1"/>
  <c r="Y174" i="235"/>
  <c r="AB174" i="235" l="1"/>
  <c r="Y175" i="235"/>
  <c r="AB175" i="235" l="1"/>
  <c r="Y176" i="235"/>
  <c r="Y177" i="235" l="1"/>
  <c r="AB176" i="235"/>
  <c r="AB177" i="235" l="1"/>
  <c r="Y178" i="235"/>
  <c r="AB178" i="235" l="1"/>
  <c r="Y179" i="235"/>
  <c r="AB179" i="235" l="1"/>
  <c r="Y180" i="235"/>
  <c r="Y181" i="235" l="1"/>
  <c r="AB180" i="235"/>
  <c r="Y182" i="235" l="1"/>
  <c r="AB181" i="235"/>
  <c r="Y183" i="235" l="1"/>
  <c r="AB182" i="235"/>
  <c r="AB183" i="235" l="1"/>
  <c r="Y184" i="235"/>
  <c r="Y185" i="235" l="1"/>
  <c r="AB184" i="235"/>
  <c r="AB185" i="235" l="1"/>
  <c r="Y186" i="235"/>
  <c r="AB186" i="235" l="1"/>
  <c r="Y187" i="235"/>
  <c r="AB187" i="235" l="1"/>
  <c r="Y188" i="235"/>
  <c r="Y189" i="235" l="1"/>
  <c r="AB188" i="235"/>
  <c r="AB189" i="235" l="1"/>
  <c r="Y190" i="235"/>
  <c r="AB190" i="235" l="1"/>
  <c r="Y191" i="235"/>
  <c r="AB191" i="235" l="1"/>
  <c r="Y192" i="235"/>
  <c r="AB192" i="235" l="1"/>
  <c r="Y193" i="235"/>
  <c r="Y194" i="235" l="1"/>
  <c r="AB193" i="235"/>
  <c r="Y195" i="235" l="1"/>
  <c r="AB194" i="235"/>
  <c r="Y196" i="235" l="1"/>
  <c r="AB195" i="235"/>
  <c r="AB196" i="235" l="1"/>
  <c r="Y197" i="235"/>
  <c r="AB197" i="235" l="1"/>
  <c r="Y198" i="235"/>
  <c r="Y199" i="235" l="1"/>
  <c r="AB198" i="235"/>
  <c r="Y200" i="235" l="1"/>
  <c r="AB199" i="235"/>
  <c r="AB200" i="235" l="1"/>
  <c r="Y201" i="235"/>
  <c r="Y202" i="235" l="1"/>
  <c r="AB201" i="235"/>
  <c r="Y203" i="235" l="1"/>
  <c r="AB202" i="235"/>
  <c r="Y204" i="235" l="1"/>
  <c r="AB203" i="235"/>
  <c r="AB204" i="235" l="1"/>
  <c r="Y205" i="235"/>
  <c r="Y206" i="235" l="1"/>
  <c r="AB205" i="235"/>
  <c r="Y207" i="235" l="1"/>
  <c r="AB206" i="235"/>
  <c r="AB207" i="235" l="1"/>
  <c r="Y208" i="235"/>
  <c r="AB208" i="235" l="1"/>
  <c r="Y209" i="235"/>
  <c r="Y210" i="235" l="1"/>
  <c r="AB209" i="235"/>
  <c r="AB210" i="235" l="1"/>
  <c r="Y211" i="235"/>
  <c r="Y212" i="235" l="1"/>
  <c r="AB211" i="235"/>
  <c r="AB212" i="235" l="1"/>
  <c r="Y213" i="235"/>
  <c r="AB213" i="235" l="1"/>
  <c r="Y214" i="235"/>
  <c r="Y215" i="235" l="1"/>
  <c r="AB214" i="235"/>
  <c r="Y216" i="235" l="1"/>
  <c r="AB215" i="235"/>
  <c r="AB216" i="235" l="1"/>
  <c r="Y217" i="235"/>
  <c r="Y218" i="235" l="1"/>
  <c r="AB217" i="235"/>
  <c r="Y219" i="235" l="1"/>
  <c r="AB218" i="235"/>
  <c r="AB219" i="235" l="1"/>
  <c r="Y220" i="235"/>
  <c r="AB220" i="235" l="1"/>
  <c r="Y221" i="235"/>
  <c r="AB221" i="235" l="1"/>
  <c r="Y222" i="235"/>
  <c r="AB222" i="235" l="1"/>
  <c r="Y223" i="235"/>
  <c r="AB223" i="235" l="1"/>
  <c r="Y224" i="235"/>
  <c r="AB224" i="235" l="1"/>
  <c r="Y225" i="235"/>
  <c r="Y226" i="235" l="1"/>
  <c r="AB225" i="235"/>
  <c r="AB226" i="235" l="1"/>
  <c r="Y227" i="235"/>
  <c r="AB227" i="235" l="1"/>
  <c r="Y228" i="235"/>
  <c r="AB228" i="235" l="1"/>
  <c r="Y229" i="235"/>
  <c r="Y230" i="235" l="1"/>
  <c r="AB229" i="235"/>
  <c r="AB230" i="235" l="1"/>
  <c r="Y231" i="235"/>
  <c r="AB231" i="235" l="1"/>
  <c r="Y232" i="235"/>
  <c r="AB232" i="235" l="1"/>
  <c r="Y233" i="235"/>
  <c r="Y234" i="235" l="1"/>
  <c r="AB233" i="235"/>
  <c r="AB234" i="235" l="1"/>
  <c r="Y235" i="235"/>
  <c r="AB235" i="235" l="1"/>
  <c r="Y236" i="235"/>
  <c r="AB236" i="235" l="1"/>
  <c r="Y237" i="235"/>
  <c r="Y238" i="235" l="1"/>
  <c r="AB237" i="235"/>
  <c r="Y239" i="235" l="1"/>
  <c r="AB238" i="235"/>
  <c r="AB239" i="235" l="1"/>
  <c r="Y240" i="235"/>
  <c r="AB240" i="235" l="1"/>
  <c r="Y241" i="235"/>
  <c r="Y242" i="235" l="1"/>
  <c r="AB241" i="235"/>
  <c r="AB242" i="235" l="1"/>
  <c r="Y243" i="235"/>
  <c r="AB243" i="235" l="1"/>
  <c r="Y244" i="235"/>
  <c r="AB244" i="235" l="1"/>
  <c r="Y245" i="235"/>
  <c r="Y246" i="235" l="1"/>
  <c r="AB245" i="235"/>
  <c r="AB246" i="235" l="1"/>
  <c r="Y247" i="235"/>
  <c r="AB247" i="235" l="1"/>
  <c r="Y248" i="235"/>
  <c r="AB248" i="235" l="1"/>
  <c r="Y249" i="235"/>
  <c r="Y250" i="235" l="1"/>
  <c r="AB249" i="235"/>
  <c r="AB250" i="235" l="1"/>
  <c r="Y251" i="235"/>
  <c r="AB251" i="235" l="1"/>
  <c r="Y252" i="235"/>
  <c r="AB252" i="235" l="1"/>
  <c r="Y253" i="235"/>
  <c r="Y254" i="235" l="1"/>
  <c r="AB253" i="235"/>
  <c r="AB254" i="235" l="1"/>
  <c r="Y255" i="235"/>
  <c r="AB255" i="235" l="1"/>
  <c r="Y256" i="235"/>
  <c r="AB256" i="235" l="1"/>
  <c r="Y257" i="235"/>
  <c r="Y258" i="235" l="1"/>
  <c r="AB257" i="235"/>
  <c r="AB258" i="235" l="1"/>
  <c r="Y259" i="235"/>
  <c r="AB259" i="235" l="1"/>
  <c r="AF160" i="235"/>
  <c r="AI160" i="235" l="1"/>
  <c r="AF161" i="235"/>
  <c r="AI161" i="235" l="1"/>
  <c r="AF162" i="235"/>
  <c r="AF163" i="235" l="1"/>
  <c r="AI162" i="235"/>
  <c r="AI163" i="235" l="1"/>
  <c r="AF164" i="235"/>
  <c r="AI164" i="235" l="1"/>
  <c r="AF165" i="235"/>
  <c r="AI165" i="235" l="1"/>
  <c r="AF166" i="235"/>
  <c r="AF167" i="235" l="1"/>
  <c r="AI166" i="235"/>
  <c r="AI167" i="235" l="1"/>
  <c r="AF168" i="235"/>
  <c r="AI168" i="235" l="1"/>
  <c r="AF169" i="235"/>
  <c r="AF170" i="235" l="1"/>
  <c r="AI169" i="235"/>
  <c r="AF171" i="235" l="1"/>
  <c r="AI170" i="235"/>
  <c r="AF172" i="235" l="1"/>
  <c r="AI171" i="235"/>
  <c r="AI172" i="235" l="1"/>
  <c r="AF173" i="235"/>
  <c r="AI173" i="235" l="1"/>
  <c r="AF174" i="235"/>
  <c r="AI174" i="235" l="1"/>
  <c r="AF175" i="235"/>
  <c r="AF176" i="235" l="1"/>
  <c r="AI175" i="235"/>
  <c r="AI176" i="235" l="1"/>
  <c r="AF177" i="235"/>
  <c r="AI177" i="235" l="1"/>
  <c r="AF178" i="235"/>
  <c r="AI178" i="235" l="1"/>
  <c r="AF179" i="235"/>
  <c r="AF180" i="235" l="1"/>
  <c r="AI179" i="235"/>
  <c r="AI180" i="235" l="1"/>
  <c r="AF181" i="235"/>
  <c r="AI181" i="235" l="1"/>
  <c r="AF182" i="235"/>
  <c r="AI182" i="235" l="1"/>
  <c r="AF183" i="235"/>
  <c r="AF184" i="235" l="1"/>
  <c r="AI183" i="235"/>
  <c r="AF185" i="235" l="1"/>
  <c r="AI184" i="235"/>
  <c r="AF186" i="235" l="1"/>
  <c r="AI185" i="235"/>
  <c r="AI186" i="235" l="1"/>
  <c r="AF187" i="235"/>
  <c r="AF188" i="235" l="1"/>
  <c r="AI187" i="235"/>
  <c r="AI188" i="235" l="1"/>
  <c r="AF189" i="235"/>
  <c r="AI189" i="235" l="1"/>
  <c r="AF190" i="235"/>
  <c r="AI190" i="235" l="1"/>
  <c r="AF191" i="235"/>
  <c r="AI191" i="235" l="1"/>
  <c r="AF192" i="235"/>
  <c r="AF193" i="235" l="1"/>
  <c r="AI192" i="235"/>
  <c r="AF194" i="235" l="1"/>
  <c r="AI193" i="235"/>
  <c r="AI194" i="235" l="1"/>
  <c r="AF195" i="235"/>
  <c r="AI195" i="235" l="1"/>
  <c r="AF196" i="235"/>
  <c r="AF197" i="235" l="1"/>
  <c r="AI196" i="235"/>
  <c r="AF198" i="235" l="1"/>
  <c r="AI197" i="235"/>
  <c r="AF199" i="235" l="1"/>
  <c r="AI198" i="235"/>
  <c r="AI199" i="235" l="1"/>
  <c r="AF200" i="235"/>
  <c r="AF201" i="235" l="1"/>
  <c r="AI200" i="235"/>
  <c r="AI201" i="235" l="1"/>
  <c r="AF202" i="235"/>
  <c r="AF203" i="235" l="1"/>
  <c r="AI202" i="235"/>
  <c r="AI203" i="235" l="1"/>
  <c r="AF204" i="235"/>
  <c r="AF205" i="235" l="1"/>
  <c r="AI204" i="235"/>
  <c r="AF206" i="235" l="1"/>
  <c r="AI205" i="235"/>
  <c r="AF207" i="235" l="1"/>
  <c r="AI206" i="235"/>
  <c r="AI207" i="235" l="1"/>
  <c r="AF208" i="235"/>
  <c r="AF209" i="235" l="1"/>
  <c r="AI208" i="235"/>
  <c r="AF210" i="235" l="1"/>
  <c r="AI209" i="235"/>
  <c r="AI210" i="235" l="1"/>
  <c r="AF211" i="235"/>
  <c r="AI211" i="235" l="1"/>
  <c r="AF212" i="235"/>
  <c r="AF213" i="235" l="1"/>
  <c r="AI212" i="235"/>
  <c r="AF214" i="235" l="1"/>
  <c r="AI213" i="235"/>
  <c r="AF215" i="235" l="1"/>
  <c r="AI214" i="235"/>
  <c r="AI215" i="235" l="1"/>
  <c r="AF216" i="235"/>
  <c r="AI216" i="235" l="1"/>
  <c r="AF217" i="235"/>
  <c r="AI217" i="235" l="1"/>
  <c r="AF218" i="235"/>
  <c r="AF219" i="235" l="1"/>
  <c r="AI218" i="235"/>
  <c r="AI219" i="235" l="1"/>
  <c r="AF220" i="235"/>
  <c r="AF221" i="235" l="1"/>
  <c r="AI220" i="235"/>
  <c r="AF222" i="235" l="1"/>
  <c r="AI221" i="235"/>
  <c r="AI222" i="235" l="1"/>
  <c r="AF223" i="235"/>
  <c r="AI223" i="235" l="1"/>
  <c r="AF224" i="235"/>
  <c r="AF225" i="235" l="1"/>
  <c r="AI224" i="235"/>
  <c r="AF226" i="235" l="1"/>
  <c r="AI225" i="235"/>
  <c r="AI226" i="235" l="1"/>
  <c r="AF227" i="235"/>
  <c r="AI227" i="235" l="1"/>
  <c r="AF228" i="235"/>
  <c r="AF229" i="235" l="1"/>
  <c r="AI228" i="235"/>
  <c r="AI229" i="235" l="1"/>
  <c r="AF230" i="235"/>
  <c r="AI230" i="235" l="1"/>
  <c r="AF231" i="235"/>
  <c r="AI231" i="235" l="1"/>
  <c r="AF232" i="235"/>
  <c r="AF233" i="235" l="1"/>
  <c r="AI232" i="235"/>
  <c r="AI233" i="235" l="1"/>
  <c r="AF234" i="235"/>
  <c r="AI234" i="235" l="1"/>
  <c r="AF235" i="235"/>
  <c r="AI235" i="235" l="1"/>
  <c r="AF236" i="235"/>
  <c r="AF237" i="235" l="1"/>
  <c r="AI236" i="235"/>
  <c r="AF238" i="235" l="1"/>
  <c r="AI237" i="235"/>
  <c r="AI238" i="235" l="1"/>
  <c r="AF239" i="235"/>
  <c r="AI239" i="235" l="1"/>
  <c r="AF240" i="235"/>
  <c r="AF241" i="235" l="1"/>
  <c r="AI240" i="235"/>
  <c r="AF242" i="235" l="1"/>
  <c r="AI241" i="235"/>
  <c r="AI242" i="235" l="1"/>
  <c r="AF243" i="235"/>
  <c r="AI243" i="235" l="1"/>
  <c r="AF244" i="235"/>
  <c r="AF245" i="235" l="1"/>
  <c r="AI244" i="235"/>
  <c r="AI245" i="235" l="1"/>
  <c r="AF246" i="235"/>
  <c r="AI246" i="235" l="1"/>
  <c r="AF247" i="235"/>
  <c r="AI247" i="235" l="1"/>
  <c r="AF248" i="235"/>
  <c r="AF249" i="235" l="1"/>
  <c r="AI248" i="235"/>
  <c r="AI249" i="235" l="1"/>
  <c r="AF250" i="235"/>
  <c r="AI250" i="235" l="1"/>
  <c r="AF251" i="235"/>
  <c r="AI251" i="235" l="1"/>
  <c r="AF252" i="235"/>
  <c r="AF253" i="235" l="1"/>
  <c r="AI252" i="235"/>
  <c r="AI253" i="235" l="1"/>
  <c r="AF254" i="235"/>
  <c r="AI254" i="235" l="1"/>
  <c r="AF255" i="235"/>
  <c r="AI255" i="235" l="1"/>
  <c r="AF256" i="235"/>
  <c r="AF257" i="235" l="1"/>
  <c r="AI256" i="235"/>
  <c r="AI257" i="235" l="1"/>
  <c r="AF258" i="235"/>
  <c r="AI258" i="235" l="1"/>
  <c r="AF259" i="235"/>
  <c r="AI259" i="235" s="1"/>
  <c r="D357" i="249"/>
  <c r="C357" i="249"/>
  <c r="B357" i="249"/>
  <c r="D356" i="249"/>
  <c r="C356" i="249"/>
  <c r="B356" i="249"/>
  <c r="D355" i="249"/>
  <c r="C355" i="249"/>
  <c r="B355" i="249"/>
  <c r="D354" i="249"/>
  <c r="C354" i="249"/>
  <c r="B354" i="249"/>
  <c r="D353" i="249"/>
  <c r="C353" i="249"/>
  <c r="B353" i="249"/>
  <c r="D352" i="249"/>
  <c r="C352" i="249"/>
  <c r="B352" i="249"/>
  <c r="D351" i="249"/>
  <c r="C351" i="249"/>
  <c r="B351" i="249"/>
  <c r="D350" i="249"/>
  <c r="C350" i="249"/>
  <c r="B350" i="249"/>
  <c r="D349" i="249"/>
  <c r="C349" i="249"/>
  <c r="B349" i="249"/>
  <c r="D348" i="249"/>
  <c r="C348" i="249"/>
  <c r="B348" i="249"/>
  <c r="D347" i="249"/>
  <c r="C347" i="249"/>
  <c r="B347" i="249"/>
  <c r="D346" i="249"/>
  <c r="C346" i="249"/>
  <c r="B346" i="249"/>
  <c r="D345" i="249"/>
  <c r="C345" i="249"/>
  <c r="B345" i="249"/>
  <c r="D344" i="249"/>
  <c r="C344" i="249"/>
  <c r="B344" i="249"/>
  <c r="D343" i="249"/>
  <c r="C343" i="249"/>
  <c r="B343" i="249"/>
  <c r="D342" i="249"/>
  <c r="C342" i="249"/>
  <c r="B342" i="249"/>
  <c r="D341" i="249"/>
  <c r="C341" i="249"/>
  <c r="B341" i="249"/>
  <c r="D340" i="249"/>
  <c r="C340" i="249"/>
  <c r="B340" i="249"/>
  <c r="D339" i="249"/>
  <c r="C339" i="249"/>
  <c r="B339" i="249"/>
  <c r="D338" i="249"/>
  <c r="C338" i="249"/>
  <c r="B338" i="249"/>
  <c r="D337" i="249"/>
  <c r="C337" i="249"/>
  <c r="B337" i="249"/>
  <c r="D336" i="249"/>
  <c r="C336" i="249"/>
  <c r="B336" i="249"/>
  <c r="D335" i="249"/>
  <c r="C335" i="249"/>
  <c r="B335" i="249"/>
  <c r="D334" i="249"/>
  <c r="C334" i="249"/>
  <c r="B334" i="249"/>
  <c r="D333" i="249"/>
  <c r="C333" i="249"/>
  <c r="B333" i="249"/>
  <c r="D332" i="249"/>
  <c r="C332" i="249"/>
  <c r="B332" i="249"/>
  <c r="D331" i="249"/>
  <c r="C331" i="249"/>
  <c r="B331" i="249"/>
  <c r="D330" i="249"/>
  <c r="C330" i="249"/>
  <c r="B330" i="249"/>
  <c r="D329" i="249"/>
  <c r="C329" i="249"/>
  <c r="B329" i="249"/>
  <c r="D328" i="249"/>
  <c r="C328" i="249"/>
  <c r="B328" i="249"/>
  <c r="D327" i="249"/>
  <c r="C327" i="249"/>
  <c r="B327" i="249"/>
  <c r="D326" i="249"/>
  <c r="C326" i="249"/>
  <c r="B326" i="249"/>
  <c r="D325" i="249"/>
  <c r="C325" i="249"/>
  <c r="B325" i="249"/>
  <c r="D324" i="249"/>
  <c r="C324" i="249"/>
  <c r="B324" i="249"/>
  <c r="D323" i="249"/>
  <c r="C323" i="249"/>
  <c r="B323" i="249"/>
  <c r="D322" i="249"/>
  <c r="C322" i="249"/>
  <c r="B322" i="249"/>
  <c r="D321" i="249"/>
  <c r="C321" i="249"/>
  <c r="B321" i="249"/>
  <c r="D320" i="249"/>
  <c r="C320" i="249"/>
  <c r="B320" i="249"/>
  <c r="D319" i="249"/>
  <c r="C319" i="249"/>
  <c r="B319" i="249"/>
  <c r="D318" i="249"/>
  <c r="C318" i="249"/>
  <c r="B318" i="249"/>
  <c r="D317" i="249"/>
  <c r="C317" i="249"/>
  <c r="B317" i="249"/>
  <c r="D316" i="249"/>
  <c r="C316" i="249"/>
  <c r="B316" i="249"/>
  <c r="D315" i="249"/>
  <c r="C315" i="249"/>
  <c r="B315" i="249"/>
  <c r="D314" i="249"/>
  <c r="C314" i="249"/>
  <c r="B314" i="249"/>
  <c r="D313" i="249"/>
  <c r="C313" i="249"/>
  <c r="B313" i="249"/>
  <c r="D312" i="249"/>
  <c r="C312" i="249"/>
  <c r="B312" i="249"/>
  <c r="D311" i="249"/>
  <c r="C311" i="249"/>
  <c r="B311" i="249"/>
  <c r="D310" i="249"/>
  <c r="C310" i="249"/>
  <c r="B310" i="249"/>
  <c r="D309" i="249"/>
  <c r="C309" i="249"/>
  <c r="B309" i="249"/>
  <c r="D308" i="249"/>
  <c r="C308" i="249"/>
  <c r="B308" i="249"/>
  <c r="D307" i="249"/>
  <c r="C307" i="249"/>
  <c r="B307" i="249"/>
  <c r="D306" i="249"/>
  <c r="C306" i="249"/>
  <c r="B306" i="249"/>
  <c r="D305" i="249"/>
  <c r="C305" i="249"/>
  <c r="B305" i="249"/>
  <c r="D304" i="249"/>
  <c r="C304" i="249"/>
  <c r="B304" i="249"/>
  <c r="D303" i="249"/>
  <c r="C303" i="249"/>
  <c r="B303" i="249"/>
  <c r="D302" i="249"/>
  <c r="C302" i="249"/>
  <c r="B302" i="249"/>
  <c r="D301" i="249"/>
  <c r="C301" i="249"/>
  <c r="B301" i="249"/>
  <c r="D300" i="249"/>
  <c r="C300" i="249"/>
  <c r="B300" i="249"/>
  <c r="D299" i="249"/>
  <c r="C299" i="249"/>
  <c r="B299" i="249"/>
  <c r="D298" i="249"/>
  <c r="C298" i="249"/>
  <c r="B298" i="249"/>
  <c r="D297" i="249"/>
  <c r="C297" i="249"/>
  <c r="B297" i="249"/>
  <c r="D296" i="249"/>
  <c r="C296" i="249"/>
  <c r="B296" i="249"/>
  <c r="D295" i="249"/>
  <c r="C295" i="249"/>
  <c r="B295" i="249"/>
  <c r="D294" i="249"/>
  <c r="C294" i="249"/>
  <c r="B294" i="249"/>
  <c r="D293" i="249"/>
  <c r="C293" i="249"/>
  <c r="B293" i="249"/>
  <c r="D292" i="249"/>
  <c r="C292" i="249"/>
  <c r="B292" i="249"/>
  <c r="D291" i="249"/>
  <c r="C291" i="249"/>
  <c r="B291" i="249"/>
  <c r="D290" i="249"/>
  <c r="C290" i="249"/>
  <c r="B290" i="249"/>
  <c r="D289" i="249"/>
  <c r="C289" i="249"/>
  <c r="B289" i="249"/>
  <c r="D288" i="249"/>
  <c r="C288" i="249"/>
  <c r="B288" i="249"/>
  <c r="D287" i="249"/>
  <c r="C287" i="249"/>
  <c r="B287" i="249"/>
  <c r="D286" i="249"/>
  <c r="C286" i="249"/>
  <c r="B286" i="249"/>
  <c r="D285" i="249"/>
  <c r="C285" i="249"/>
  <c r="B285" i="249"/>
  <c r="D284" i="249"/>
  <c r="C284" i="249"/>
  <c r="B284" i="249"/>
  <c r="D283" i="249"/>
  <c r="C283" i="249"/>
  <c r="B283" i="249"/>
  <c r="D282" i="249"/>
  <c r="C282" i="249"/>
  <c r="B282" i="249"/>
  <c r="D281" i="249"/>
  <c r="C281" i="249"/>
  <c r="B281" i="249"/>
  <c r="D280" i="249"/>
  <c r="C280" i="249"/>
  <c r="B280" i="249"/>
  <c r="D279" i="249"/>
  <c r="C279" i="249"/>
  <c r="B279" i="249"/>
  <c r="D278" i="249"/>
  <c r="C278" i="249"/>
  <c r="B278" i="249"/>
  <c r="D277" i="249"/>
  <c r="C277" i="249"/>
  <c r="B277" i="249"/>
  <c r="D276" i="249"/>
  <c r="C276" i="249"/>
  <c r="B276" i="249"/>
  <c r="D275" i="249"/>
  <c r="C275" i="249"/>
  <c r="B275" i="249"/>
  <c r="D274" i="249"/>
  <c r="C274" i="249"/>
  <c r="B274" i="249"/>
  <c r="D273" i="249"/>
  <c r="C273" i="249"/>
  <c r="B273" i="249"/>
  <c r="D272" i="249"/>
  <c r="C272" i="249"/>
  <c r="B272" i="249"/>
  <c r="D271" i="249"/>
  <c r="C271" i="249"/>
  <c r="B271" i="249"/>
  <c r="D270" i="249"/>
  <c r="C270" i="249"/>
  <c r="B270" i="249"/>
  <c r="D269" i="249"/>
  <c r="C269" i="249"/>
  <c r="B269" i="249"/>
  <c r="D268" i="249"/>
  <c r="C268" i="249"/>
  <c r="B268" i="249"/>
  <c r="D267" i="249"/>
  <c r="C267" i="249"/>
  <c r="B267" i="249"/>
  <c r="D266" i="249"/>
  <c r="C266" i="249"/>
  <c r="B266" i="249"/>
  <c r="D265" i="249"/>
  <c r="C265" i="249"/>
  <c r="B265" i="249"/>
  <c r="D264" i="249"/>
  <c r="C264" i="249"/>
  <c r="B264" i="249"/>
  <c r="D263" i="249"/>
  <c r="C263" i="249"/>
  <c r="B263" i="249"/>
  <c r="D262" i="249"/>
  <c r="C262" i="249"/>
  <c r="B262" i="249"/>
  <c r="D261" i="249"/>
  <c r="C261" i="249"/>
  <c r="B261" i="249"/>
  <c r="D260" i="249"/>
  <c r="C260" i="249"/>
  <c r="B260" i="249"/>
  <c r="D259" i="249"/>
  <c r="C259" i="249"/>
  <c r="B259" i="249"/>
  <c r="D258" i="249"/>
  <c r="C258" i="249"/>
  <c r="B258" i="249"/>
  <c r="D257" i="249"/>
  <c r="C257" i="249"/>
  <c r="B257" i="249"/>
  <c r="D256" i="249"/>
  <c r="C256" i="249"/>
  <c r="B256" i="249"/>
  <c r="D255" i="249"/>
  <c r="C255" i="249"/>
  <c r="B255" i="249"/>
  <c r="D254" i="249"/>
  <c r="C254" i="249"/>
  <c r="B254" i="249"/>
  <c r="D253" i="249"/>
  <c r="C253" i="249"/>
  <c r="B253" i="249"/>
  <c r="D252" i="249"/>
  <c r="C252" i="249"/>
  <c r="B252" i="249"/>
  <c r="D251" i="249"/>
  <c r="C251" i="249"/>
  <c r="B251" i="249"/>
  <c r="D250" i="249"/>
  <c r="C250" i="249"/>
  <c r="B250" i="249"/>
  <c r="D249" i="249"/>
  <c r="C249" i="249"/>
  <c r="B249" i="249"/>
  <c r="D248" i="249"/>
  <c r="C248" i="249"/>
  <c r="B248" i="249"/>
  <c r="D247" i="249"/>
  <c r="C247" i="249"/>
  <c r="B247" i="249"/>
  <c r="D246" i="249"/>
  <c r="C246" i="249"/>
  <c r="B246" i="249"/>
  <c r="D245" i="249"/>
  <c r="C245" i="249"/>
  <c r="B245" i="249"/>
  <c r="D244" i="249"/>
  <c r="C244" i="249"/>
  <c r="B244" i="249"/>
  <c r="D243" i="249"/>
  <c r="C243" i="249"/>
  <c r="B243" i="249"/>
  <c r="D242" i="249"/>
  <c r="C242" i="249"/>
  <c r="B242" i="249"/>
  <c r="D241" i="249"/>
  <c r="C241" i="249"/>
  <c r="B241" i="249"/>
  <c r="D240" i="249"/>
  <c r="C240" i="249"/>
  <c r="B240" i="249"/>
  <c r="D239" i="249"/>
  <c r="C239" i="249"/>
  <c r="B239" i="249"/>
  <c r="D238" i="249"/>
  <c r="C238" i="249"/>
  <c r="B238" i="249"/>
  <c r="D237" i="249"/>
  <c r="C237" i="249"/>
  <c r="B237" i="249"/>
  <c r="D236" i="249"/>
  <c r="C236" i="249"/>
  <c r="B236" i="249"/>
  <c r="D235" i="249"/>
  <c r="C235" i="249"/>
  <c r="B235" i="249"/>
  <c r="D234" i="249"/>
  <c r="C234" i="249"/>
  <c r="B234" i="249"/>
  <c r="D233" i="249"/>
  <c r="C233" i="249"/>
  <c r="B233" i="249"/>
  <c r="D232" i="249"/>
  <c r="C232" i="249"/>
  <c r="B232" i="249"/>
  <c r="D231" i="249"/>
  <c r="C231" i="249"/>
  <c r="B231" i="249"/>
  <c r="D230" i="249"/>
  <c r="C230" i="249"/>
  <c r="B230" i="249"/>
  <c r="D229" i="249"/>
  <c r="C229" i="249"/>
  <c r="B229" i="249"/>
  <c r="D228" i="249"/>
  <c r="C228" i="249"/>
  <c r="B228" i="249"/>
  <c r="D227" i="249"/>
  <c r="C227" i="249"/>
  <c r="B227" i="249"/>
  <c r="D226" i="249"/>
  <c r="C226" i="249"/>
  <c r="B226" i="249"/>
  <c r="D225" i="249"/>
  <c r="C225" i="249"/>
  <c r="B225" i="249"/>
  <c r="D224" i="249"/>
  <c r="C224" i="249"/>
  <c r="B224" i="249"/>
  <c r="D223" i="249"/>
  <c r="C223" i="249"/>
  <c r="B223" i="249"/>
  <c r="D222" i="249"/>
  <c r="C222" i="249"/>
  <c r="B222" i="249"/>
  <c r="D221" i="249"/>
  <c r="C221" i="249"/>
  <c r="B221" i="249"/>
  <c r="D220" i="249"/>
  <c r="C220" i="249"/>
  <c r="B220" i="249"/>
  <c r="D219" i="249"/>
  <c r="C219" i="249"/>
  <c r="B219" i="249"/>
  <c r="D218" i="249"/>
  <c r="C218" i="249"/>
  <c r="B218" i="249"/>
  <c r="D217" i="249"/>
  <c r="C217" i="249"/>
  <c r="B217" i="249"/>
  <c r="D216" i="249"/>
  <c r="C216" i="249"/>
  <c r="B216" i="249"/>
  <c r="D215" i="249"/>
  <c r="C215" i="249"/>
  <c r="B215" i="249"/>
  <c r="D214" i="249"/>
  <c r="C214" i="249"/>
  <c r="B214" i="249"/>
  <c r="D213" i="249"/>
  <c r="C213" i="249"/>
  <c r="B213" i="249"/>
  <c r="D212" i="249"/>
  <c r="C212" i="249"/>
  <c r="B212" i="249"/>
  <c r="D211" i="249"/>
  <c r="C211" i="249"/>
  <c r="B211" i="249"/>
  <c r="D210" i="249"/>
  <c r="C210" i="249"/>
  <c r="B210" i="249"/>
  <c r="D209" i="249"/>
  <c r="C209" i="249"/>
  <c r="B209" i="249"/>
  <c r="D208" i="249"/>
  <c r="C208" i="249"/>
  <c r="B208" i="249"/>
  <c r="D207" i="249"/>
  <c r="C207" i="249"/>
  <c r="B207" i="249"/>
  <c r="D206" i="249"/>
  <c r="C206" i="249"/>
  <c r="B206" i="249"/>
  <c r="D205" i="249"/>
  <c r="C205" i="249"/>
  <c r="B205" i="249"/>
  <c r="D204" i="249"/>
  <c r="C204" i="249"/>
  <c r="B204" i="249"/>
  <c r="D203" i="249"/>
  <c r="C203" i="249"/>
  <c r="B203" i="249"/>
  <c r="D202" i="249"/>
  <c r="C202" i="249"/>
  <c r="B202" i="249"/>
  <c r="D201" i="249"/>
  <c r="C201" i="249"/>
  <c r="B201" i="249"/>
  <c r="D200" i="249"/>
  <c r="C200" i="249"/>
  <c r="B200" i="249"/>
  <c r="D199" i="249"/>
  <c r="C199" i="249"/>
  <c r="B199" i="249"/>
  <c r="D198" i="249"/>
  <c r="C198" i="249"/>
  <c r="B198" i="249"/>
  <c r="D197" i="249"/>
  <c r="C197" i="249"/>
  <c r="B197" i="249"/>
  <c r="D196" i="249"/>
  <c r="C196" i="249"/>
  <c r="B196" i="249"/>
  <c r="D195" i="249"/>
  <c r="C195" i="249"/>
  <c r="B195" i="249"/>
  <c r="D194" i="249"/>
  <c r="C194" i="249"/>
  <c r="B194" i="249"/>
  <c r="D193" i="249"/>
  <c r="C193" i="249"/>
  <c r="B193" i="249"/>
  <c r="D192" i="249"/>
  <c r="C192" i="249"/>
  <c r="B192" i="249"/>
  <c r="D191" i="249"/>
  <c r="C191" i="249"/>
  <c r="B191" i="249"/>
  <c r="D190" i="249"/>
  <c r="C190" i="249"/>
  <c r="B190" i="249"/>
  <c r="D189" i="249"/>
  <c r="C189" i="249"/>
  <c r="B189" i="249"/>
  <c r="D188" i="249"/>
  <c r="C188" i="249"/>
  <c r="B188" i="249"/>
  <c r="D187" i="249"/>
  <c r="C187" i="249"/>
  <c r="B187" i="249"/>
  <c r="D186" i="249"/>
  <c r="C186" i="249"/>
  <c r="B186" i="249"/>
  <c r="D185" i="249"/>
  <c r="C185" i="249"/>
  <c r="B185" i="249"/>
  <c r="D184" i="249"/>
  <c r="C184" i="249"/>
  <c r="B184" i="249"/>
  <c r="D183" i="249"/>
  <c r="C183" i="249"/>
  <c r="B183" i="249"/>
  <c r="D182" i="249"/>
  <c r="C182" i="249"/>
  <c r="B182" i="249"/>
  <c r="D181" i="249"/>
  <c r="C181" i="249"/>
  <c r="B181" i="249"/>
  <c r="D180" i="249"/>
  <c r="C180" i="249"/>
  <c r="B180" i="249"/>
  <c r="D179" i="249"/>
  <c r="C179" i="249"/>
  <c r="B179" i="249"/>
  <c r="D178" i="249"/>
  <c r="C178" i="249"/>
  <c r="B178" i="249"/>
  <c r="D177" i="249"/>
  <c r="C177" i="249"/>
  <c r="B177" i="249"/>
  <c r="D176" i="249"/>
  <c r="C176" i="249"/>
  <c r="B176" i="249"/>
  <c r="D175" i="249"/>
  <c r="C175" i="249"/>
  <c r="B175" i="249"/>
  <c r="D174" i="249"/>
  <c r="C174" i="249"/>
  <c r="B174" i="249"/>
  <c r="D173" i="249"/>
  <c r="C173" i="249"/>
  <c r="B173" i="249"/>
  <c r="D172" i="249"/>
  <c r="C172" i="249"/>
  <c r="B172" i="249"/>
  <c r="D171" i="249"/>
  <c r="C171" i="249"/>
  <c r="B171" i="249"/>
  <c r="D170" i="249"/>
  <c r="C170" i="249"/>
  <c r="B170" i="249"/>
  <c r="D169" i="249"/>
  <c r="C169" i="249"/>
  <c r="B169" i="249"/>
  <c r="D168" i="249"/>
  <c r="C168" i="249"/>
  <c r="B168" i="249"/>
  <c r="D167" i="249"/>
  <c r="C167" i="249"/>
  <c r="B167" i="249"/>
  <c r="D166" i="249"/>
  <c r="C166" i="249"/>
  <c r="B166" i="249"/>
  <c r="D165" i="249"/>
  <c r="C165" i="249"/>
  <c r="B165" i="249"/>
  <c r="D164" i="249"/>
  <c r="C164" i="249"/>
  <c r="B164" i="249"/>
  <c r="D163" i="249"/>
  <c r="C163" i="249"/>
  <c r="B163" i="249"/>
  <c r="D162" i="249"/>
  <c r="C162" i="249"/>
  <c r="B162" i="249"/>
  <c r="D161" i="249"/>
  <c r="C161" i="249"/>
  <c r="B161" i="249"/>
  <c r="D160" i="249"/>
  <c r="C160" i="249"/>
  <c r="B160" i="249"/>
  <c r="D159" i="249"/>
  <c r="C159" i="249"/>
  <c r="B159" i="249"/>
  <c r="D158" i="249"/>
  <c r="C158" i="249"/>
  <c r="B158" i="249"/>
  <c r="D157" i="249"/>
  <c r="C157" i="249"/>
  <c r="B157" i="249"/>
  <c r="D156" i="249"/>
  <c r="C156" i="249"/>
  <c r="B156" i="249"/>
  <c r="D155" i="249"/>
  <c r="C155" i="249"/>
  <c r="B155" i="249"/>
  <c r="D154" i="249"/>
  <c r="C154" i="249"/>
  <c r="B154" i="249"/>
  <c r="D153" i="249"/>
  <c r="C153" i="249"/>
  <c r="B153" i="249"/>
  <c r="D152" i="249"/>
  <c r="C152" i="249"/>
  <c r="B152" i="249"/>
  <c r="D151" i="249"/>
  <c r="C151" i="249"/>
  <c r="B151" i="249"/>
  <c r="D150" i="249"/>
  <c r="C150" i="249"/>
  <c r="B150" i="249"/>
  <c r="D149" i="249"/>
  <c r="C149" i="249"/>
  <c r="B149" i="249"/>
  <c r="D148" i="249"/>
  <c r="C148" i="249"/>
  <c r="B148" i="249"/>
  <c r="D147" i="249"/>
  <c r="C147" i="249"/>
  <c r="B147" i="249"/>
  <c r="D146" i="249"/>
  <c r="C146" i="249"/>
  <c r="B146" i="249"/>
  <c r="D145" i="249"/>
  <c r="C145" i="249"/>
  <c r="B145" i="249"/>
  <c r="D144" i="249"/>
  <c r="C144" i="249"/>
  <c r="B144" i="249"/>
  <c r="D143" i="249"/>
  <c r="C143" i="249"/>
  <c r="B143" i="249"/>
  <c r="D142" i="249"/>
  <c r="C142" i="249"/>
  <c r="B142" i="249"/>
  <c r="D141" i="249"/>
  <c r="C141" i="249"/>
  <c r="B141" i="249"/>
  <c r="D140" i="249"/>
  <c r="C140" i="249"/>
  <c r="B140" i="249"/>
  <c r="D139" i="249"/>
  <c r="C139" i="249"/>
  <c r="B139" i="249"/>
  <c r="D138" i="249"/>
  <c r="C138" i="249"/>
  <c r="B138" i="249"/>
  <c r="D137" i="249"/>
  <c r="C137" i="249"/>
  <c r="B137" i="249"/>
  <c r="D136" i="249"/>
  <c r="C136" i="249"/>
  <c r="B136" i="249"/>
  <c r="D135" i="249"/>
  <c r="C135" i="249"/>
  <c r="B135" i="249"/>
  <c r="D134" i="249"/>
  <c r="C134" i="249"/>
  <c r="B134" i="249"/>
  <c r="D133" i="249"/>
  <c r="C133" i="249"/>
  <c r="B133" i="249"/>
  <c r="D132" i="249"/>
  <c r="C132" i="249"/>
  <c r="B132" i="249"/>
  <c r="D131" i="249"/>
  <c r="C131" i="249"/>
  <c r="B131" i="249"/>
  <c r="D130" i="249"/>
  <c r="C130" i="249"/>
  <c r="B130" i="249"/>
  <c r="D129" i="249"/>
  <c r="C129" i="249"/>
  <c r="B129" i="249"/>
  <c r="D128" i="249"/>
  <c r="C128" i="249"/>
  <c r="B128" i="249"/>
  <c r="D127" i="249"/>
  <c r="C127" i="249"/>
  <c r="B127" i="249"/>
  <c r="D126" i="249"/>
  <c r="C126" i="249"/>
  <c r="B126" i="249"/>
  <c r="D125" i="249"/>
  <c r="C125" i="249"/>
  <c r="B125" i="249"/>
  <c r="D124" i="249"/>
  <c r="C124" i="249"/>
  <c r="B124" i="249"/>
  <c r="D123" i="249"/>
  <c r="C123" i="249"/>
  <c r="B123" i="249"/>
  <c r="D122" i="249"/>
  <c r="C122" i="249"/>
  <c r="B122" i="249"/>
  <c r="D121" i="249"/>
  <c r="C121" i="249"/>
  <c r="B121" i="249"/>
  <c r="D120" i="249"/>
  <c r="C120" i="249"/>
  <c r="B120" i="249"/>
  <c r="D119" i="249"/>
  <c r="C119" i="249"/>
  <c r="B119" i="249"/>
  <c r="D118" i="249"/>
  <c r="C118" i="249"/>
  <c r="B118" i="249"/>
  <c r="D117" i="249"/>
  <c r="C117" i="249"/>
  <c r="B117" i="249"/>
  <c r="D116" i="249"/>
  <c r="C116" i="249"/>
  <c r="B116" i="249"/>
  <c r="D115" i="249"/>
  <c r="C115" i="249"/>
  <c r="B115" i="249"/>
  <c r="D114" i="249"/>
  <c r="C114" i="249"/>
  <c r="B114" i="249"/>
  <c r="D113" i="249"/>
  <c r="C113" i="249"/>
  <c r="B113" i="249"/>
  <c r="D112" i="249"/>
  <c r="C112" i="249"/>
  <c r="B112" i="249"/>
  <c r="D111" i="249"/>
  <c r="C111" i="249"/>
  <c r="B111" i="249"/>
  <c r="D110" i="249"/>
  <c r="C110" i="249"/>
  <c r="B110" i="249"/>
  <c r="D109" i="249"/>
  <c r="C109" i="249"/>
  <c r="B109" i="249"/>
  <c r="D108" i="249"/>
  <c r="C108" i="249"/>
  <c r="B108" i="249"/>
  <c r="D107" i="249"/>
  <c r="C107" i="249"/>
  <c r="B107" i="249"/>
  <c r="D106" i="249"/>
  <c r="C106" i="249"/>
  <c r="B106" i="249"/>
  <c r="D105" i="249"/>
  <c r="C105" i="249"/>
  <c r="B105" i="249"/>
  <c r="D104" i="249"/>
  <c r="C104" i="249"/>
  <c r="B104" i="249"/>
  <c r="D103" i="249"/>
  <c r="C103" i="249"/>
  <c r="B103" i="249"/>
  <c r="D102" i="249"/>
  <c r="C102" i="249"/>
  <c r="B102" i="249"/>
  <c r="D101" i="249"/>
  <c r="C101" i="249"/>
  <c r="B101" i="249"/>
  <c r="D100" i="249"/>
  <c r="C100" i="249"/>
  <c r="B100" i="249"/>
  <c r="D99" i="249"/>
  <c r="C99" i="249"/>
  <c r="B99" i="249"/>
  <c r="D98" i="249"/>
  <c r="C98" i="249"/>
  <c r="B98" i="249"/>
  <c r="D97" i="249"/>
  <c r="C97" i="249"/>
  <c r="B97" i="249"/>
  <c r="D96" i="249"/>
  <c r="C96" i="249"/>
  <c r="B96" i="249"/>
  <c r="D95" i="249"/>
  <c r="C95" i="249"/>
  <c r="B95" i="249"/>
  <c r="D94" i="249"/>
  <c r="C94" i="249"/>
  <c r="B94" i="249"/>
  <c r="D93" i="249"/>
  <c r="C93" i="249"/>
  <c r="B93" i="249"/>
  <c r="D92" i="249"/>
  <c r="C92" i="249"/>
  <c r="B92" i="249"/>
  <c r="D91" i="249"/>
  <c r="C91" i="249"/>
  <c r="B91" i="249"/>
  <c r="D90" i="249"/>
  <c r="C90" i="249"/>
  <c r="B90" i="249"/>
  <c r="D89" i="249"/>
  <c r="C89" i="249"/>
  <c r="B89" i="249"/>
  <c r="D88" i="249"/>
  <c r="C88" i="249"/>
  <c r="B88" i="249"/>
  <c r="D87" i="249"/>
  <c r="C87" i="249"/>
  <c r="B87" i="249"/>
  <c r="D86" i="249"/>
  <c r="C86" i="249"/>
  <c r="B86" i="249"/>
  <c r="D85" i="249"/>
  <c r="C85" i="249"/>
  <c r="B85" i="249"/>
  <c r="D84" i="249"/>
  <c r="C84" i="249"/>
  <c r="B84" i="249"/>
  <c r="D83" i="249"/>
  <c r="C83" i="249"/>
  <c r="B83" i="249"/>
  <c r="D82" i="249"/>
  <c r="C82" i="249"/>
  <c r="B82" i="249"/>
  <c r="D81" i="249"/>
  <c r="C81" i="249"/>
  <c r="B81" i="249"/>
  <c r="D80" i="249"/>
  <c r="C80" i="249"/>
  <c r="B80" i="249"/>
  <c r="D79" i="249"/>
  <c r="C79" i="249"/>
  <c r="B79" i="249"/>
  <c r="D78" i="249"/>
  <c r="C78" i="249"/>
  <c r="B78" i="249"/>
  <c r="D77" i="249"/>
  <c r="C77" i="249"/>
  <c r="B77" i="249"/>
  <c r="D76" i="249"/>
  <c r="C76" i="249"/>
  <c r="B76" i="249"/>
  <c r="D75" i="249"/>
  <c r="C75" i="249"/>
  <c r="B75" i="249"/>
  <c r="D74" i="249"/>
  <c r="C74" i="249"/>
  <c r="B74" i="249"/>
  <c r="D73" i="249"/>
  <c r="C73" i="249"/>
  <c r="B73" i="249"/>
  <c r="D72" i="249"/>
  <c r="C72" i="249"/>
  <c r="B72" i="249"/>
  <c r="D71" i="249"/>
  <c r="C71" i="249"/>
  <c r="B71" i="249"/>
  <c r="D70" i="249"/>
  <c r="C70" i="249"/>
  <c r="B70" i="249"/>
  <c r="D69" i="249"/>
  <c r="C69" i="249"/>
  <c r="B69" i="249"/>
  <c r="D68" i="249"/>
  <c r="C68" i="249"/>
  <c r="B68" i="249"/>
  <c r="D67" i="249"/>
  <c r="C67" i="249"/>
  <c r="B67" i="249"/>
  <c r="D66" i="249"/>
  <c r="C66" i="249"/>
  <c r="B66" i="249"/>
  <c r="D65" i="249"/>
  <c r="C65" i="249"/>
  <c r="B65" i="249"/>
  <c r="D64" i="249"/>
  <c r="C64" i="249"/>
  <c r="B64" i="249"/>
  <c r="D63" i="249"/>
  <c r="C63" i="249"/>
  <c r="B63" i="249"/>
  <c r="D62" i="249"/>
  <c r="C62" i="249"/>
  <c r="B62" i="249"/>
  <c r="D61" i="249"/>
  <c r="C61" i="249"/>
  <c r="B61" i="249"/>
  <c r="D60" i="249"/>
  <c r="C60" i="249"/>
  <c r="B60" i="249"/>
  <c r="D59" i="249"/>
  <c r="C59" i="249"/>
  <c r="B59" i="249"/>
  <c r="D58" i="249"/>
  <c r="C58" i="249"/>
  <c r="B58" i="249"/>
  <c r="D57" i="249"/>
  <c r="C57" i="249"/>
  <c r="B57" i="249"/>
  <c r="D56" i="249"/>
  <c r="C56" i="249"/>
  <c r="B56" i="249"/>
  <c r="D55" i="249"/>
  <c r="C55" i="249"/>
  <c r="B55" i="249"/>
  <c r="D54" i="249"/>
  <c r="C54" i="249"/>
  <c r="B54" i="249"/>
  <c r="D53" i="249"/>
  <c r="C53" i="249"/>
  <c r="B53" i="249"/>
  <c r="D52" i="249"/>
  <c r="C52" i="249"/>
  <c r="B52" i="249"/>
  <c r="D51" i="249"/>
  <c r="C51" i="249"/>
  <c r="B51" i="249"/>
  <c r="D50" i="249"/>
  <c r="C50" i="249"/>
  <c r="B50" i="249"/>
  <c r="D49" i="249"/>
  <c r="C49" i="249"/>
  <c r="B49" i="249"/>
  <c r="D48" i="249"/>
  <c r="C48" i="249"/>
  <c r="B48" i="249"/>
  <c r="D47" i="249"/>
  <c r="C47" i="249"/>
  <c r="B47" i="249"/>
  <c r="D46" i="249"/>
  <c r="C46" i="249"/>
  <c r="B46" i="249"/>
  <c r="D45" i="249"/>
  <c r="C45" i="249"/>
  <c r="B45" i="249"/>
  <c r="D44" i="249"/>
  <c r="C44" i="249"/>
  <c r="B44" i="249"/>
  <c r="D43" i="249"/>
  <c r="C43" i="249"/>
  <c r="B43" i="249"/>
  <c r="D42" i="249"/>
  <c r="C42" i="249"/>
  <c r="B42" i="249"/>
  <c r="D41" i="249"/>
  <c r="C41" i="249"/>
  <c r="B41" i="249"/>
  <c r="D40" i="249"/>
  <c r="C40" i="249"/>
  <c r="B40" i="249"/>
  <c r="D39" i="249"/>
  <c r="C39" i="249"/>
  <c r="B39" i="249"/>
  <c r="D38" i="249"/>
  <c r="C38" i="249"/>
  <c r="B38" i="249"/>
  <c r="D37" i="249"/>
  <c r="C37" i="249"/>
  <c r="B37" i="249"/>
  <c r="D36" i="249"/>
  <c r="C36" i="249"/>
  <c r="B36" i="249"/>
  <c r="D35" i="249"/>
  <c r="C35" i="249"/>
  <c r="B35" i="249"/>
  <c r="D34" i="249"/>
  <c r="C34" i="249"/>
  <c r="B34" i="249"/>
  <c r="D33" i="249"/>
  <c r="C33" i="249"/>
  <c r="B33" i="249"/>
  <c r="D32" i="249"/>
  <c r="C32" i="249"/>
  <c r="B32" i="249"/>
  <c r="D31" i="249"/>
  <c r="C31" i="249"/>
  <c r="B31" i="249"/>
  <c r="D30" i="249"/>
  <c r="C30" i="249"/>
  <c r="B30" i="249"/>
  <c r="D29" i="249"/>
  <c r="C29" i="249"/>
  <c r="B29" i="249"/>
  <c r="D28" i="249"/>
  <c r="C28" i="249"/>
  <c r="B28" i="249"/>
  <c r="D27" i="249"/>
  <c r="C27" i="249"/>
  <c r="B27" i="249"/>
  <c r="D26" i="249"/>
  <c r="C26" i="249"/>
  <c r="B26" i="249"/>
  <c r="D25" i="249"/>
  <c r="C25" i="249"/>
  <c r="B25" i="249"/>
  <c r="D24" i="249"/>
  <c r="C24" i="249"/>
  <c r="B24" i="249"/>
  <c r="D23" i="249"/>
  <c r="C23" i="249"/>
  <c r="B23" i="249"/>
  <c r="D22" i="249"/>
  <c r="C22" i="249"/>
  <c r="B22" i="249"/>
  <c r="D21" i="249"/>
  <c r="C21" i="249"/>
  <c r="B21" i="249"/>
  <c r="D20" i="249"/>
  <c r="C20" i="249"/>
  <c r="B20" i="249"/>
  <c r="D19" i="249"/>
  <c r="C19" i="249"/>
  <c r="B19" i="249"/>
  <c r="D18" i="249"/>
  <c r="C18" i="249"/>
  <c r="B18" i="249"/>
  <c r="D17" i="249"/>
  <c r="C17" i="249"/>
  <c r="B17" i="249"/>
  <c r="D16" i="249"/>
  <c r="C16" i="249"/>
  <c r="B16" i="249"/>
  <c r="D15" i="249"/>
  <c r="C15" i="249"/>
  <c r="B15" i="249"/>
  <c r="D14" i="249"/>
  <c r="C14" i="249"/>
  <c r="B14" i="249"/>
  <c r="D13" i="249"/>
  <c r="C13" i="249"/>
  <c r="B13" i="249"/>
  <c r="D12" i="249"/>
  <c r="C12" i="249"/>
  <c r="B12" i="249"/>
  <c r="D11" i="249"/>
  <c r="C11" i="249"/>
  <c r="B11" i="249"/>
  <c r="D10" i="249"/>
  <c r="C10" i="249"/>
  <c r="B10" i="249"/>
  <c r="D9" i="249"/>
  <c r="C9" i="249"/>
  <c r="B9" i="249"/>
  <c r="D8" i="249"/>
  <c r="C8" i="249"/>
  <c r="B8" i="249"/>
  <c r="D7" i="249"/>
  <c r="C7" i="249"/>
  <c r="D357" i="236"/>
  <c r="C357" i="236"/>
  <c r="B357" i="236"/>
  <c r="D356" i="236"/>
  <c r="C356" i="236"/>
  <c r="B356" i="236"/>
  <c r="D355" i="236"/>
  <c r="C355" i="236"/>
  <c r="B355" i="236"/>
  <c r="D354" i="236"/>
  <c r="C354" i="236"/>
  <c r="B354" i="236"/>
  <c r="D353" i="236"/>
  <c r="C353" i="236"/>
  <c r="B353" i="236"/>
  <c r="D352" i="236"/>
  <c r="C352" i="236"/>
  <c r="B352" i="236"/>
  <c r="D351" i="236"/>
  <c r="C351" i="236"/>
  <c r="B351" i="236"/>
  <c r="D350" i="236"/>
  <c r="C350" i="236"/>
  <c r="B350" i="236"/>
  <c r="D349" i="236"/>
  <c r="C349" i="236"/>
  <c r="B349" i="236"/>
  <c r="D348" i="236"/>
  <c r="C348" i="236"/>
  <c r="B348" i="236"/>
  <c r="D347" i="236"/>
  <c r="C347" i="236"/>
  <c r="B347" i="236"/>
  <c r="D346" i="236"/>
  <c r="C346" i="236"/>
  <c r="B346" i="236"/>
  <c r="D345" i="236"/>
  <c r="C345" i="236"/>
  <c r="B345" i="236"/>
  <c r="D344" i="236"/>
  <c r="C344" i="236"/>
  <c r="B344" i="236"/>
  <c r="D343" i="236"/>
  <c r="C343" i="236"/>
  <c r="B343" i="236"/>
  <c r="D342" i="236"/>
  <c r="C342" i="236"/>
  <c r="B342" i="236"/>
  <c r="D341" i="236"/>
  <c r="C341" i="236"/>
  <c r="B341" i="236"/>
  <c r="D340" i="236"/>
  <c r="C340" i="236"/>
  <c r="B340" i="236"/>
  <c r="D339" i="236"/>
  <c r="C339" i="236"/>
  <c r="B339" i="236"/>
  <c r="D338" i="236"/>
  <c r="C338" i="236"/>
  <c r="B338" i="236"/>
  <c r="D337" i="236"/>
  <c r="C337" i="236"/>
  <c r="B337" i="236"/>
  <c r="D336" i="236"/>
  <c r="C336" i="236"/>
  <c r="B336" i="236"/>
  <c r="D335" i="236"/>
  <c r="C335" i="236"/>
  <c r="B335" i="236"/>
  <c r="D334" i="236"/>
  <c r="C334" i="236"/>
  <c r="B334" i="236"/>
  <c r="D333" i="236"/>
  <c r="C333" i="236"/>
  <c r="B333" i="236"/>
  <c r="D332" i="236"/>
  <c r="C332" i="236"/>
  <c r="B332" i="236"/>
  <c r="D331" i="236"/>
  <c r="C331" i="236"/>
  <c r="B331" i="236"/>
  <c r="D330" i="236"/>
  <c r="C330" i="236"/>
  <c r="B330" i="236"/>
  <c r="D329" i="236"/>
  <c r="C329" i="236"/>
  <c r="B329" i="236"/>
  <c r="D328" i="236"/>
  <c r="C328" i="236"/>
  <c r="B328" i="236"/>
  <c r="D327" i="236"/>
  <c r="C327" i="236"/>
  <c r="B327" i="236"/>
  <c r="D326" i="236"/>
  <c r="C326" i="236"/>
  <c r="B326" i="236"/>
  <c r="D325" i="236"/>
  <c r="C325" i="236"/>
  <c r="B325" i="236"/>
  <c r="D324" i="236"/>
  <c r="C324" i="236"/>
  <c r="B324" i="236"/>
  <c r="D323" i="236"/>
  <c r="C323" i="236"/>
  <c r="B323" i="236"/>
  <c r="D322" i="236"/>
  <c r="C322" i="236"/>
  <c r="B322" i="236"/>
  <c r="D321" i="236"/>
  <c r="C321" i="236"/>
  <c r="B321" i="236"/>
  <c r="D320" i="236"/>
  <c r="C320" i="236"/>
  <c r="B320" i="236"/>
  <c r="D319" i="236"/>
  <c r="C319" i="236"/>
  <c r="B319" i="236"/>
  <c r="D318" i="236"/>
  <c r="C318" i="236"/>
  <c r="B318" i="236"/>
  <c r="D317" i="236"/>
  <c r="C317" i="236"/>
  <c r="B317" i="236"/>
  <c r="D316" i="236"/>
  <c r="C316" i="236"/>
  <c r="B316" i="236"/>
  <c r="D315" i="236"/>
  <c r="C315" i="236"/>
  <c r="B315" i="236"/>
  <c r="D314" i="236"/>
  <c r="C314" i="236"/>
  <c r="B314" i="236"/>
  <c r="D313" i="236"/>
  <c r="C313" i="236"/>
  <c r="B313" i="236"/>
  <c r="D312" i="236"/>
  <c r="C312" i="236"/>
  <c r="B312" i="236"/>
  <c r="D311" i="236"/>
  <c r="C311" i="236"/>
  <c r="B311" i="236"/>
  <c r="D310" i="236"/>
  <c r="C310" i="236"/>
  <c r="B310" i="236"/>
  <c r="D309" i="236"/>
  <c r="C309" i="236"/>
  <c r="B309" i="236"/>
  <c r="D308" i="236"/>
  <c r="C308" i="236"/>
  <c r="B308" i="236"/>
  <c r="D307" i="236"/>
  <c r="C307" i="236"/>
  <c r="B307" i="236"/>
  <c r="D306" i="236"/>
  <c r="C306" i="236"/>
  <c r="B306" i="236"/>
  <c r="D305" i="236"/>
  <c r="C305" i="236"/>
  <c r="B305" i="236"/>
  <c r="D304" i="236"/>
  <c r="C304" i="236"/>
  <c r="B304" i="236"/>
  <c r="D303" i="236"/>
  <c r="C303" i="236"/>
  <c r="B303" i="236"/>
  <c r="D302" i="236"/>
  <c r="C302" i="236"/>
  <c r="B302" i="236"/>
  <c r="D301" i="236"/>
  <c r="C301" i="236"/>
  <c r="B301" i="236"/>
  <c r="D300" i="236"/>
  <c r="C300" i="236"/>
  <c r="B300" i="236"/>
  <c r="D299" i="236"/>
  <c r="C299" i="236"/>
  <c r="B299" i="236"/>
  <c r="D298" i="236"/>
  <c r="C298" i="236"/>
  <c r="B298" i="236"/>
  <c r="D297" i="236"/>
  <c r="C297" i="236"/>
  <c r="B297" i="236"/>
  <c r="D296" i="236"/>
  <c r="C296" i="236"/>
  <c r="B296" i="236"/>
  <c r="D295" i="236"/>
  <c r="C295" i="236"/>
  <c r="B295" i="236"/>
  <c r="D294" i="236"/>
  <c r="C294" i="236"/>
  <c r="B294" i="236"/>
  <c r="D293" i="236"/>
  <c r="C293" i="236"/>
  <c r="B293" i="236"/>
  <c r="D292" i="236"/>
  <c r="C292" i="236"/>
  <c r="B292" i="236"/>
  <c r="D291" i="236"/>
  <c r="C291" i="236"/>
  <c r="B291" i="236"/>
  <c r="D290" i="236"/>
  <c r="C290" i="236"/>
  <c r="B290" i="236"/>
  <c r="D289" i="236"/>
  <c r="C289" i="236"/>
  <c r="B289" i="236"/>
  <c r="D288" i="236"/>
  <c r="C288" i="236"/>
  <c r="B288" i="236"/>
  <c r="D287" i="236"/>
  <c r="C287" i="236"/>
  <c r="B287" i="236"/>
  <c r="D286" i="236"/>
  <c r="C286" i="236"/>
  <c r="B286" i="236"/>
  <c r="D285" i="236"/>
  <c r="C285" i="236"/>
  <c r="B285" i="236"/>
  <c r="D284" i="236"/>
  <c r="C284" i="236"/>
  <c r="B284" i="236"/>
  <c r="D283" i="236"/>
  <c r="C283" i="236"/>
  <c r="B283" i="236"/>
  <c r="D282" i="236"/>
  <c r="C282" i="236"/>
  <c r="B282" i="236"/>
  <c r="D281" i="236"/>
  <c r="C281" i="236"/>
  <c r="B281" i="236"/>
  <c r="D280" i="236"/>
  <c r="C280" i="236"/>
  <c r="B280" i="236"/>
  <c r="D279" i="236"/>
  <c r="C279" i="236"/>
  <c r="B279" i="236"/>
  <c r="D278" i="236"/>
  <c r="C278" i="236"/>
  <c r="B278" i="236"/>
  <c r="D277" i="236"/>
  <c r="C277" i="236"/>
  <c r="B277" i="236"/>
  <c r="D276" i="236"/>
  <c r="C276" i="236"/>
  <c r="B276" i="236"/>
  <c r="D275" i="236"/>
  <c r="C275" i="236"/>
  <c r="B275" i="236"/>
  <c r="D274" i="236"/>
  <c r="C274" i="236"/>
  <c r="B274" i="236"/>
  <c r="D273" i="236"/>
  <c r="C273" i="236"/>
  <c r="B273" i="236"/>
  <c r="D272" i="236"/>
  <c r="C272" i="236"/>
  <c r="B272" i="236"/>
  <c r="D271" i="236"/>
  <c r="C271" i="236"/>
  <c r="B271" i="236"/>
  <c r="D270" i="236"/>
  <c r="C270" i="236"/>
  <c r="B270" i="236"/>
  <c r="D269" i="236"/>
  <c r="C269" i="236"/>
  <c r="B269" i="236"/>
  <c r="D268" i="236"/>
  <c r="C268" i="236"/>
  <c r="B268" i="236"/>
  <c r="D267" i="236"/>
  <c r="C267" i="236"/>
  <c r="B267" i="236"/>
  <c r="D266" i="236"/>
  <c r="C266" i="236"/>
  <c r="B266" i="236"/>
  <c r="D265" i="236"/>
  <c r="C265" i="236"/>
  <c r="B265" i="236"/>
  <c r="D264" i="236"/>
  <c r="C264" i="236"/>
  <c r="B264" i="236"/>
  <c r="D263" i="236"/>
  <c r="C263" i="236"/>
  <c r="B263" i="236"/>
  <c r="D262" i="236"/>
  <c r="C262" i="236"/>
  <c r="B262" i="236"/>
  <c r="D261" i="236"/>
  <c r="C261" i="236"/>
  <c r="B261" i="236"/>
  <c r="D260" i="236"/>
  <c r="C260" i="236"/>
  <c r="B260" i="236"/>
  <c r="D259" i="236"/>
  <c r="C259" i="236"/>
  <c r="B259" i="236"/>
  <c r="D258" i="236"/>
  <c r="C258" i="236"/>
  <c r="B258" i="236"/>
  <c r="D257" i="236"/>
  <c r="C257" i="236"/>
  <c r="B257" i="236"/>
  <c r="D256" i="236"/>
  <c r="C256" i="236"/>
  <c r="B256" i="236"/>
  <c r="D255" i="236"/>
  <c r="C255" i="236"/>
  <c r="B255" i="236"/>
  <c r="D254" i="236"/>
  <c r="C254" i="236"/>
  <c r="B254" i="236"/>
  <c r="D253" i="236"/>
  <c r="C253" i="236"/>
  <c r="B253" i="236"/>
  <c r="D252" i="236"/>
  <c r="C252" i="236"/>
  <c r="B252" i="236"/>
  <c r="D251" i="236"/>
  <c r="C251" i="236"/>
  <c r="B251" i="236"/>
  <c r="D250" i="236"/>
  <c r="C250" i="236"/>
  <c r="B250" i="236"/>
  <c r="D249" i="236"/>
  <c r="C249" i="236"/>
  <c r="B249" i="236"/>
  <c r="D248" i="236"/>
  <c r="C248" i="236"/>
  <c r="B248" i="236"/>
  <c r="D247" i="236"/>
  <c r="C247" i="236"/>
  <c r="B247" i="236"/>
  <c r="D246" i="236"/>
  <c r="C246" i="236"/>
  <c r="B246" i="236"/>
  <c r="D245" i="236"/>
  <c r="C245" i="236"/>
  <c r="B245" i="236"/>
  <c r="D244" i="236"/>
  <c r="C244" i="236"/>
  <c r="B244" i="236"/>
  <c r="D243" i="236"/>
  <c r="C243" i="236"/>
  <c r="B243" i="236"/>
  <c r="D242" i="236"/>
  <c r="C242" i="236"/>
  <c r="B242" i="236"/>
  <c r="D241" i="236"/>
  <c r="C241" i="236"/>
  <c r="B241" i="236"/>
  <c r="D240" i="236"/>
  <c r="C240" i="236"/>
  <c r="B240" i="236"/>
  <c r="D239" i="236"/>
  <c r="C239" i="236"/>
  <c r="B239" i="236"/>
  <c r="D238" i="236"/>
  <c r="C238" i="236"/>
  <c r="B238" i="236"/>
  <c r="D237" i="236"/>
  <c r="C237" i="236"/>
  <c r="B237" i="236"/>
  <c r="D236" i="236"/>
  <c r="C236" i="236"/>
  <c r="B236" i="236"/>
  <c r="D235" i="236"/>
  <c r="C235" i="236"/>
  <c r="B235" i="236"/>
  <c r="D234" i="236"/>
  <c r="C234" i="236"/>
  <c r="B234" i="236"/>
  <c r="D233" i="236"/>
  <c r="C233" i="236"/>
  <c r="B233" i="236"/>
  <c r="D232" i="236"/>
  <c r="C232" i="236"/>
  <c r="B232" i="236"/>
  <c r="D231" i="236"/>
  <c r="C231" i="236"/>
  <c r="B231" i="236"/>
  <c r="D230" i="236"/>
  <c r="C230" i="236"/>
  <c r="B230" i="236"/>
  <c r="D229" i="236"/>
  <c r="C229" i="236"/>
  <c r="B229" i="236"/>
  <c r="D228" i="236"/>
  <c r="C228" i="236"/>
  <c r="B228" i="236"/>
  <c r="D227" i="236"/>
  <c r="C227" i="236"/>
  <c r="B227" i="236"/>
  <c r="D226" i="236"/>
  <c r="C226" i="236"/>
  <c r="B226" i="236"/>
  <c r="D225" i="236"/>
  <c r="C225" i="236"/>
  <c r="B225" i="236"/>
  <c r="D224" i="236"/>
  <c r="C224" i="236"/>
  <c r="B224" i="236"/>
  <c r="D223" i="236"/>
  <c r="C223" i="236"/>
  <c r="B223" i="236"/>
  <c r="D222" i="236"/>
  <c r="C222" i="236"/>
  <c r="B222" i="236"/>
  <c r="D221" i="236"/>
  <c r="C221" i="236"/>
  <c r="B221" i="236"/>
  <c r="D220" i="236"/>
  <c r="C220" i="236"/>
  <c r="B220" i="236"/>
  <c r="D219" i="236"/>
  <c r="C219" i="236"/>
  <c r="B219" i="236"/>
  <c r="D218" i="236"/>
  <c r="C218" i="236"/>
  <c r="B218" i="236"/>
  <c r="D217" i="236"/>
  <c r="C217" i="236"/>
  <c r="B217" i="236"/>
  <c r="D216" i="236"/>
  <c r="C216" i="236"/>
  <c r="B216" i="236"/>
  <c r="D215" i="236"/>
  <c r="C215" i="236"/>
  <c r="B215" i="236"/>
  <c r="D214" i="236"/>
  <c r="C214" i="236"/>
  <c r="B214" i="236"/>
  <c r="D213" i="236"/>
  <c r="C213" i="236"/>
  <c r="B213" i="236"/>
  <c r="D212" i="236"/>
  <c r="C212" i="236"/>
  <c r="B212" i="236"/>
  <c r="D211" i="236"/>
  <c r="C211" i="236"/>
  <c r="B211" i="236"/>
  <c r="D210" i="236"/>
  <c r="C210" i="236"/>
  <c r="B210" i="236"/>
  <c r="D209" i="236"/>
  <c r="C209" i="236"/>
  <c r="B209" i="236"/>
  <c r="D208" i="236"/>
  <c r="C208" i="236"/>
  <c r="B208" i="236"/>
  <c r="D207" i="236"/>
  <c r="C207" i="236"/>
  <c r="B207" i="236"/>
  <c r="D206" i="236"/>
  <c r="C206" i="236"/>
  <c r="B206" i="236"/>
  <c r="D205" i="236"/>
  <c r="C205" i="236"/>
  <c r="B205" i="236"/>
  <c r="D204" i="236"/>
  <c r="C204" i="236"/>
  <c r="B204" i="236"/>
  <c r="D203" i="236"/>
  <c r="C203" i="236"/>
  <c r="B203" i="236"/>
  <c r="D202" i="236"/>
  <c r="C202" i="236"/>
  <c r="B202" i="236"/>
  <c r="D201" i="236"/>
  <c r="C201" i="236"/>
  <c r="B201" i="236"/>
  <c r="D200" i="236"/>
  <c r="C200" i="236"/>
  <c r="B200" i="236"/>
  <c r="D199" i="236"/>
  <c r="C199" i="236"/>
  <c r="B199" i="236"/>
  <c r="D198" i="236"/>
  <c r="C198" i="236"/>
  <c r="B198" i="236"/>
  <c r="D197" i="236"/>
  <c r="C197" i="236"/>
  <c r="B197" i="236"/>
  <c r="D196" i="236"/>
  <c r="C196" i="236"/>
  <c r="B196" i="236"/>
  <c r="D195" i="236"/>
  <c r="C195" i="236"/>
  <c r="B195" i="236"/>
  <c r="D194" i="236"/>
  <c r="C194" i="236"/>
  <c r="B194" i="236"/>
  <c r="D193" i="236"/>
  <c r="C193" i="236"/>
  <c r="B193" i="236"/>
  <c r="D192" i="236"/>
  <c r="C192" i="236"/>
  <c r="B192" i="236"/>
  <c r="D191" i="236"/>
  <c r="C191" i="236"/>
  <c r="B191" i="236"/>
  <c r="D190" i="236"/>
  <c r="C190" i="236"/>
  <c r="B190" i="236"/>
  <c r="D189" i="236"/>
  <c r="C189" i="236"/>
  <c r="B189" i="236"/>
  <c r="D188" i="236"/>
  <c r="C188" i="236"/>
  <c r="B188" i="236"/>
  <c r="D187" i="236"/>
  <c r="C187" i="236"/>
  <c r="B187" i="236"/>
  <c r="D186" i="236"/>
  <c r="C186" i="236"/>
  <c r="B186" i="236"/>
  <c r="D185" i="236"/>
  <c r="C185" i="236"/>
  <c r="B185" i="236"/>
  <c r="D184" i="236"/>
  <c r="C184" i="236"/>
  <c r="B184" i="236"/>
  <c r="D183" i="236"/>
  <c r="C183" i="236"/>
  <c r="B183" i="236"/>
  <c r="D182" i="236"/>
  <c r="C182" i="236"/>
  <c r="B182" i="236"/>
  <c r="D181" i="236"/>
  <c r="C181" i="236"/>
  <c r="B181" i="236"/>
  <c r="D180" i="236"/>
  <c r="C180" i="236"/>
  <c r="B180" i="236"/>
  <c r="D179" i="236"/>
  <c r="C179" i="236"/>
  <c r="B179" i="236"/>
  <c r="D178" i="236"/>
  <c r="C178" i="236"/>
  <c r="B178" i="236"/>
  <c r="D177" i="236"/>
  <c r="C177" i="236"/>
  <c r="B177" i="236"/>
  <c r="D176" i="236"/>
  <c r="C176" i="236"/>
  <c r="B176" i="236"/>
  <c r="D175" i="236"/>
  <c r="C175" i="236"/>
  <c r="B175" i="236"/>
  <c r="D174" i="236"/>
  <c r="C174" i="236"/>
  <c r="B174" i="236"/>
  <c r="D173" i="236"/>
  <c r="C173" i="236"/>
  <c r="B173" i="236"/>
  <c r="D172" i="236"/>
  <c r="C172" i="236"/>
  <c r="B172" i="236"/>
  <c r="D171" i="236"/>
  <c r="C171" i="236"/>
  <c r="B171" i="236"/>
  <c r="D170" i="236"/>
  <c r="C170" i="236"/>
  <c r="B170" i="236"/>
  <c r="D169" i="236"/>
  <c r="C169" i="236"/>
  <c r="B169" i="236"/>
  <c r="D168" i="236"/>
  <c r="C168" i="236"/>
  <c r="B168" i="236"/>
  <c r="D167" i="236"/>
  <c r="C167" i="236"/>
  <c r="B167" i="236"/>
  <c r="D166" i="236"/>
  <c r="C166" i="236"/>
  <c r="B166" i="236"/>
  <c r="D165" i="236"/>
  <c r="C165" i="236"/>
  <c r="B165" i="236"/>
  <c r="D164" i="236"/>
  <c r="C164" i="236"/>
  <c r="B164" i="236"/>
  <c r="D163" i="236"/>
  <c r="C163" i="236"/>
  <c r="B163" i="236"/>
  <c r="D162" i="236"/>
  <c r="C162" i="236"/>
  <c r="B162" i="236"/>
  <c r="D161" i="236"/>
  <c r="C161" i="236"/>
  <c r="B161" i="236"/>
  <c r="D160" i="236"/>
  <c r="C160" i="236"/>
  <c r="B160" i="236"/>
  <c r="D159" i="236"/>
  <c r="C159" i="236"/>
  <c r="B159" i="236"/>
  <c r="D158" i="236"/>
  <c r="C158" i="236"/>
  <c r="B158" i="236"/>
  <c r="D157" i="236"/>
  <c r="C157" i="236"/>
  <c r="B157" i="236"/>
  <c r="D156" i="236"/>
  <c r="C156" i="236"/>
  <c r="B156" i="236"/>
  <c r="D155" i="236"/>
  <c r="C155" i="236"/>
  <c r="B155" i="236"/>
  <c r="D154" i="236"/>
  <c r="C154" i="236"/>
  <c r="B154" i="236"/>
  <c r="D153" i="236"/>
  <c r="C153" i="236"/>
  <c r="B153" i="236"/>
  <c r="D152" i="236"/>
  <c r="C152" i="236"/>
  <c r="B152" i="236"/>
  <c r="D151" i="236"/>
  <c r="C151" i="236"/>
  <c r="B151" i="236"/>
  <c r="D150" i="236"/>
  <c r="C150" i="236"/>
  <c r="B150" i="236"/>
  <c r="D149" i="236"/>
  <c r="C149" i="236"/>
  <c r="B149" i="236"/>
  <c r="D148" i="236"/>
  <c r="C148" i="236"/>
  <c r="B148" i="236"/>
  <c r="D147" i="236"/>
  <c r="C147" i="236"/>
  <c r="B147" i="236"/>
  <c r="D146" i="236"/>
  <c r="C146" i="236"/>
  <c r="B146" i="236"/>
  <c r="D145" i="236"/>
  <c r="C145" i="236"/>
  <c r="B145" i="236"/>
  <c r="D144" i="236"/>
  <c r="C144" i="236"/>
  <c r="B144" i="236"/>
  <c r="D143" i="236"/>
  <c r="C143" i="236"/>
  <c r="B143" i="236"/>
  <c r="D142" i="236"/>
  <c r="C142" i="236"/>
  <c r="B142" i="236"/>
  <c r="D141" i="236"/>
  <c r="C141" i="236"/>
  <c r="B141" i="236"/>
  <c r="D140" i="236"/>
  <c r="C140" i="236"/>
  <c r="B140" i="236"/>
  <c r="D139" i="236"/>
  <c r="C139" i="236"/>
  <c r="B139" i="236"/>
  <c r="D138" i="236"/>
  <c r="C138" i="236"/>
  <c r="B138" i="236"/>
  <c r="D137" i="236"/>
  <c r="C137" i="236"/>
  <c r="B137" i="236"/>
  <c r="D136" i="236"/>
  <c r="C136" i="236"/>
  <c r="B136" i="236"/>
  <c r="D135" i="236"/>
  <c r="C135" i="236"/>
  <c r="B135" i="236"/>
  <c r="D134" i="236"/>
  <c r="C134" i="236"/>
  <c r="B134" i="236"/>
  <c r="D133" i="236"/>
  <c r="C133" i="236"/>
  <c r="B133" i="236"/>
  <c r="D132" i="236"/>
  <c r="C132" i="236"/>
  <c r="B132" i="236"/>
  <c r="D131" i="236"/>
  <c r="C131" i="236"/>
  <c r="B131" i="236"/>
  <c r="D130" i="236"/>
  <c r="C130" i="236"/>
  <c r="B130" i="236"/>
  <c r="D129" i="236"/>
  <c r="C129" i="236"/>
  <c r="B129" i="236"/>
  <c r="D128" i="236"/>
  <c r="C128" i="236"/>
  <c r="B128" i="236"/>
  <c r="D127" i="236"/>
  <c r="C127" i="236"/>
  <c r="B127" i="236"/>
  <c r="D126" i="236"/>
  <c r="C126" i="236"/>
  <c r="B126" i="236"/>
  <c r="D125" i="236"/>
  <c r="C125" i="236"/>
  <c r="B125" i="236"/>
  <c r="D124" i="236"/>
  <c r="C124" i="236"/>
  <c r="B124" i="236"/>
  <c r="D123" i="236"/>
  <c r="C123" i="236"/>
  <c r="B123" i="236"/>
  <c r="D122" i="236"/>
  <c r="C122" i="236"/>
  <c r="B122" i="236"/>
  <c r="D121" i="236"/>
  <c r="C121" i="236"/>
  <c r="B121" i="236"/>
  <c r="D120" i="236"/>
  <c r="C120" i="236"/>
  <c r="B120" i="236"/>
  <c r="D119" i="236"/>
  <c r="C119" i="236"/>
  <c r="B119" i="236"/>
  <c r="D118" i="236"/>
  <c r="C118" i="236"/>
  <c r="B118" i="236"/>
  <c r="D117" i="236"/>
  <c r="C117" i="236"/>
  <c r="B117" i="236"/>
  <c r="D116" i="236"/>
  <c r="C116" i="236"/>
  <c r="B116" i="236"/>
  <c r="D115" i="236"/>
  <c r="C115" i="236"/>
  <c r="B115" i="236"/>
  <c r="D114" i="236"/>
  <c r="C114" i="236"/>
  <c r="B114" i="236"/>
  <c r="D113" i="236"/>
  <c r="C113" i="236"/>
  <c r="B113" i="236"/>
  <c r="D112" i="236"/>
  <c r="C112" i="236"/>
  <c r="B112" i="236"/>
  <c r="D111" i="236"/>
  <c r="C111" i="236"/>
  <c r="B111" i="236"/>
  <c r="D110" i="236"/>
  <c r="C110" i="236"/>
  <c r="B110" i="236"/>
  <c r="D109" i="236"/>
  <c r="C109" i="236"/>
  <c r="B109" i="236"/>
  <c r="D108" i="236"/>
  <c r="C108" i="236"/>
  <c r="B108" i="236"/>
  <c r="D107" i="236"/>
  <c r="C107" i="236"/>
  <c r="B107" i="236"/>
  <c r="D106" i="236"/>
  <c r="C106" i="236"/>
  <c r="B106" i="236"/>
  <c r="D105" i="236"/>
  <c r="C105" i="236"/>
  <c r="B105" i="236"/>
  <c r="D104" i="236"/>
  <c r="C104" i="236"/>
  <c r="B104" i="236"/>
  <c r="D103" i="236"/>
  <c r="C103" i="236"/>
  <c r="B103" i="236"/>
  <c r="D102" i="236"/>
  <c r="C102" i="236"/>
  <c r="B102" i="236"/>
  <c r="D101" i="236"/>
  <c r="C101" i="236"/>
  <c r="B101" i="236"/>
  <c r="D100" i="236"/>
  <c r="C100" i="236"/>
  <c r="B100" i="236"/>
  <c r="D99" i="236"/>
  <c r="C99" i="236"/>
  <c r="B99" i="236"/>
  <c r="D98" i="236"/>
  <c r="C98" i="236"/>
  <c r="B98" i="236"/>
  <c r="D97" i="236"/>
  <c r="C97" i="236"/>
  <c r="B97" i="236"/>
  <c r="D96" i="236"/>
  <c r="C96" i="236"/>
  <c r="B96" i="236"/>
  <c r="D95" i="236"/>
  <c r="C95" i="236"/>
  <c r="B95" i="236"/>
  <c r="D94" i="236"/>
  <c r="C94" i="236"/>
  <c r="B94" i="236"/>
  <c r="D93" i="236"/>
  <c r="C93" i="236"/>
  <c r="B93" i="236"/>
  <c r="D92" i="236"/>
  <c r="C92" i="236"/>
  <c r="B92" i="236"/>
  <c r="D91" i="236"/>
  <c r="C91" i="236"/>
  <c r="B91" i="236"/>
  <c r="D90" i="236"/>
  <c r="C90" i="236"/>
  <c r="B90" i="236"/>
  <c r="D89" i="236"/>
  <c r="C89" i="236"/>
  <c r="B89" i="236"/>
  <c r="D88" i="236"/>
  <c r="C88" i="236"/>
  <c r="B88" i="236"/>
  <c r="D87" i="236"/>
  <c r="C87" i="236"/>
  <c r="B87" i="236"/>
  <c r="D86" i="236"/>
  <c r="C86" i="236"/>
  <c r="B86" i="236"/>
  <c r="D85" i="236"/>
  <c r="C85" i="236"/>
  <c r="B85" i="236"/>
  <c r="D84" i="236"/>
  <c r="C84" i="236"/>
  <c r="B84" i="236"/>
  <c r="D83" i="236"/>
  <c r="C83" i="236"/>
  <c r="B83" i="236"/>
  <c r="D82" i="236"/>
  <c r="C82" i="236"/>
  <c r="B82" i="236"/>
  <c r="D81" i="236"/>
  <c r="C81" i="236"/>
  <c r="B81" i="236"/>
  <c r="D80" i="236"/>
  <c r="C80" i="236"/>
  <c r="B80" i="236"/>
  <c r="D79" i="236"/>
  <c r="C79" i="236"/>
  <c r="B79" i="236"/>
  <c r="D78" i="236"/>
  <c r="C78" i="236"/>
  <c r="B78" i="236"/>
  <c r="D77" i="236"/>
  <c r="C77" i="236"/>
  <c r="B77" i="236"/>
  <c r="D76" i="236"/>
  <c r="C76" i="236"/>
  <c r="B76" i="236"/>
  <c r="D75" i="236"/>
  <c r="C75" i="236"/>
  <c r="B75" i="236"/>
  <c r="D74" i="236"/>
  <c r="C74" i="236"/>
  <c r="B74" i="236"/>
  <c r="D73" i="236"/>
  <c r="C73" i="236"/>
  <c r="B73" i="236"/>
  <c r="D72" i="236"/>
  <c r="C72" i="236"/>
  <c r="B72" i="236"/>
  <c r="D71" i="236"/>
  <c r="C71" i="236"/>
  <c r="B71" i="236"/>
  <c r="D70" i="236"/>
  <c r="C70" i="236"/>
  <c r="B70" i="236"/>
  <c r="D69" i="236"/>
  <c r="C69" i="236"/>
  <c r="B69" i="236"/>
  <c r="D68" i="236"/>
  <c r="C68" i="236"/>
  <c r="B68" i="236"/>
  <c r="D67" i="236"/>
  <c r="C67" i="236"/>
  <c r="B67" i="236"/>
  <c r="D66" i="236"/>
  <c r="C66" i="236"/>
  <c r="B66" i="236"/>
  <c r="D65" i="236"/>
  <c r="C65" i="236"/>
  <c r="B65" i="236"/>
  <c r="D64" i="236"/>
  <c r="C64" i="236"/>
  <c r="B64" i="236"/>
  <c r="D63" i="236"/>
  <c r="C63" i="236"/>
  <c r="B63" i="236"/>
  <c r="D62" i="236"/>
  <c r="C62" i="236"/>
  <c r="B62" i="236"/>
  <c r="D61" i="236"/>
  <c r="C61" i="236"/>
  <c r="B61" i="236"/>
  <c r="D60" i="236"/>
  <c r="C60" i="236"/>
  <c r="B60" i="236"/>
  <c r="D59" i="236"/>
  <c r="C59" i="236"/>
  <c r="B59" i="236"/>
  <c r="D58" i="236"/>
  <c r="C58" i="236"/>
  <c r="B58" i="236"/>
  <c r="D57" i="236"/>
  <c r="C57" i="236"/>
  <c r="B57" i="236"/>
  <c r="D56" i="236"/>
  <c r="C56" i="236"/>
  <c r="B56" i="236"/>
  <c r="D55" i="236"/>
  <c r="C55" i="236"/>
  <c r="B55" i="236"/>
  <c r="D54" i="236"/>
  <c r="C54" i="236"/>
  <c r="B54" i="236"/>
  <c r="D53" i="236"/>
  <c r="C53" i="236"/>
  <c r="B53" i="236"/>
  <c r="D52" i="236"/>
  <c r="C52" i="236"/>
  <c r="B52" i="236"/>
  <c r="D51" i="236"/>
  <c r="C51" i="236"/>
  <c r="B51" i="236"/>
  <c r="D50" i="236"/>
  <c r="C50" i="236"/>
  <c r="B50" i="236"/>
  <c r="D49" i="236"/>
  <c r="C49" i="236"/>
  <c r="B49" i="236"/>
  <c r="D48" i="236"/>
  <c r="C48" i="236"/>
  <c r="B48" i="236"/>
  <c r="D47" i="236"/>
  <c r="C47" i="236"/>
  <c r="B47" i="236"/>
  <c r="D46" i="236"/>
  <c r="C46" i="236"/>
  <c r="B46" i="236"/>
  <c r="D45" i="236"/>
  <c r="C45" i="236"/>
  <c r="B45" i="236"/>
  <c r="D44" i="236"/>
  <c r="C44" i="236"/>
  <c r="B44" i="236"/>
  <c r="D43" i="236"/>
  <c r="C43" i="236"/>
  <c r="B43" i="236"/>
  <c r="D42" i="236"/>
  <c r="C42" i="236"/>
  <c r="B42" i="236"/>
  <c r="D41" i="236"/>
  <c r="C41" i="236"/>
  <c r="B41" i="236"/>
  <c r="D40" i="236"/>
  <c r="C40" i="236"/>
  <c r="B40" i="236"/>
  <c r="D39" i="236"/>
  <c r="C39" i="236"/>
  <c r="B39" i="236"/>
  <c r="D38" i="236"/>
  <c r="C38" i="236"/>
  <c r="B38" i="236"/>
  <c r="D37" i="236"/>
  <c r="C37" i="236"/>
  <c r="B37" i="236"/>
  <c r="D36" i="236"/>
  <c r="C36" i="236"/>
  <c r="B36" i="236"/>
  <c r="D35" i="236"/>
  <c r="C35" i="236"/>
  <c r="B35" i="236"/>
  <c r="D34" i="236"/>
  <c r="C34" i="236"/>
  <c r="B34" i="236"/>
  <c r="D33" i="236"/>
  <c r="C33" i="236"/>
  <c r="B33" i="236"/>
  <c r="D32" i="236"/>
  <c r="C32" i="236"/>
  <c r="B32" i="236"/>
  <c r="D31" i="236"/>
  <c r="C31" i="236"/>
  <c r="B31" i="236"/>
  <c r="D30" i="236"/>
  <c r="C30" i="236"/>
  <c r="B30" i="236"/>
  <c r="D29" i="236"/>
  <c r="C29" i="236"/>
  <c r="B29" i="236"/>
  <c r="D28" i="236"/>
  <c r="C28" i="236"/>
  <c r="B28" i="236"/>
  <c r="D27" i="236"/>
  <c r="C27" i="236"/>
  <c r="B27" i="236"/>
  <c r="D26" i="236"/>
  <c r="C26" i="236"/>
  <c r="B26" i="236"/>
  <c r="D25" i="236"/>
  <c r="C25" i="236"/>
  <c r="B25" i="236"/>
  <c r="D24" i="236"/>
  <c r="C24" i="236"/>
  <c r="B24" i="236"/>
  <c r="D23" i="236"/>
  <c r="C23" i="236"/>
  <c r="B23" i="236"/>
  <c r="D22" i="236"/>
  <c r="C22" i="236"/>
  <c r="B22" i="236"/>
  <c r="D21" i="236"/>
  <c r="C21" i="236"/>
  <c r="B21" i="236"/>
  <c r="D20" i="236"/>
  <c r="C20" i="236"/>
  <c r="B20" i="236"/>
  <c r="D19" i="236"/>
  <c r="C19" i="236"/>
  <c r="B19" i="236"/>
  <c r="D18" i="236"/>
  <c r="C18" i="236"/>
  <c r="B18" i="236"/>
  <c r="D17" i="236"/>
  <c r="C17" i="236"/>
  <c r="B17" i="236"/>
  <c r="D16" i="236"/>
  <c r="C16" i="236"/>
  <c r="B16" i="236"/>
  <c r="D15" i="236"/>
  <c r="C15" i="236"/>
  <c r="B15" i="236"/>
  <c r="D14" i="236"/>
  <c r="C14" i="236"/>
  <c r="B14" i="236"/>
  <c r="D13" i="236"/>
  <c r="C13" i="236"/>
  <c r="B13" i="236"/>
  <c r="D12" i="236"/>
  <c r="C12" i="236"/>
  <c r="B12" i="236"/>
  <c r="D11" i="236"/>
  <c r="C11" i="236"/>
  <c r="B11" i="236"/>
  <c r="D10" i="236"/>
  <c r="C10" i="236"/>
  <c r="B10" i="236"/>
  <c r="D9" i="236"/>
  <c r="C9" i="236"/>
  <c r="B9" i="236"/>
  <c r="D8" i="236"/>
  <c r="C8" i="236"/>
  <c r="B8" i="236"/>
  <c r="D7" i="236"/>
  <c r="C7" i="2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9AC6C52C-9FD6-47DD-9D91-2D182AB5D8F1}">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18801494-B49A-415C-9F1B-447C079424C9}">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479E644B-9793-4DE5-8EE9-064839EEAC7E}">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3CEAA001-00D1-41E1-9E96-FFC0835F13E7}">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CDC5D9BA-D782-49F0-A72A-D1251A502E4C}">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557D80C9-102B-45D8-90EA-76627EC50E07}">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17" authorId="0" shapeId="0" xr:uid="{FFE414F9-5F73-4FD8-9957-DC45968D2AED}">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 ref="C157" authorId="0" shapeId="0" xr:uid="{41C73DB8-01D6-4FDF-967F-4E1C5A2E7AF6}">
      <text>
        <r>
          <rPr>
            <sz val="9"/>
            <color indexed="81"/>
            <rFont val="MS P ゴシック"/>
            <family val="3"/>
            <charset val="128"/>
          </rPr>
          <t>こちらの開始日が正しく反映されていない場合、
主な原因は2024年の日程において、「2024/」の付け忘れが原因です。
上記の入力シートの各単元（水色部分）の「受講開始日」セルについて、
年度が誤っていないかご確認ください。</t>
        </r>
        <r>
          <rPr>
            <b/>
            <sz val="9"/>
            <color indexed="81"/>
            <rFont val="MS P ゴシック"/>
            <family val="3"/>
            <charset val="128"/>
          </rPr>
          <t xml:space="preserv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<sst xmlns="http://schemas.openxmlformats.org/spreadsheetml/2006/main" count="3053" uniqueCount="547">
  <si>
    <t>科目</t>
    <rPh sb="0" eb="2">
      <t>カモク</t>
    </rPh>
    <phoneticPr fontId="5"/>
  </si>
  <si>
    <t>回数</t>
    <rPh sb="0" eb="2">
      <t>カイスウ</t>
    </rPh>
    <phoneticPr fontId="5"/>
  </si>
  <si>
    <t>1</t>
    <phoneticPr fontId="6"/>
  </si>
  <si>
    <t>8</t>
    <phoneticPr fontId="6"/>
  </si>
  <si>
    <t>15</t>
    <phoneticPr fontId="3"/>
  </si>
  <si>
    <t>企業法</t>
    <rPh sb="0" eb="3">
      <t>キギョウホウ</t>
    </rPh>
    <phoneticPr fontId="6"/>
  </si>
  <si>
    <t>監査論</t>
    <rPh sb="0" eb="3">
      <t>カンサロン</t>
    </rPh>
    <phoneticPr fontId="6"/>
  </si>
  <si>
    <t>租税法</t>
    <rPh sb="0" eb="2">
      <t>ソゼイ</t>
    </rPh>
    <rPh sb="2" eb="3">
      <t>ホウ</t>
    </rPh>
    <phoneticPr fontId="3"/>
  </si>
  <si>
    <t>経営学</t>
    <rPh sb="0" eb="3">
      <t>ケイエイガク</t>
    </rPh>
    <phoneticPr fontId="6"/>
  </si>
  <si>
    <t>経済学</t>
    <rPh sb="0" eb="3">
      <t>ケイザイガク</t>
    </rPh>
    <phoneticPr fontId="6"/>
  </si>
  <si>
    <t>6</t>
    <phoneticPr fontId="6"/>
  </si>
  <si>
    <t>10</t>
    <phoneticPr fontId="6"/>
  </si>
  <si>
    <t>統計学</t>
    <rPh sb="0" eb="3">
      <t>トウケイガク</t>
    </rPh>
    <phoneticPr fontId="6"/>
  </si>
  <si>
    <t>9</t>
    <phoneticPr fontId="3"/>
  </si>
  <si>
    <t>16</t>
    <phoneticPr fontId="3"/>
  </si>
  <si>
    <t>5</t>
    <phoneticPr fontId="3"/>
  </si>
  <si>
    <t>9</t>
    <phoneticPr fontId="6"/>
  </si>
  <si>
    <t>12</t>
  </si>
  <si>
    <t>使用方法</t>
    <rPh sb="0" eb="4">
      <t>シヨウホウホウ</t>
    </rPh>
    <phoneticPr fontId="3"/>
  </si>
  <si>
    <t>ペース</t>
    <phoneticPr fontId="5"/>
  </si>
  <si>
    <t>管理会計論</t>
    <rPh sb="0" eb="2">
      <t>カンリ</t>
    </rPh>
    <rPh sb="2" eb="4">
      <t>カイケイ</t>
    </rPh>
    <rPh sb="4" eb="5">
      <t>ロン</t>
    </rPh>
    <phoneticPr fontId="6"/>
  </si>
  <si>
    <t>15</t>
    <phoneticPr fontId="6"/>
  </si>
  <si>
    <t>■以下の「租税法」「選択科目」は論文式受験科目です。受講状況に応じて、短答受験科目を優先し受講開始時期を遅らせるなどご調整ください。</t>
    <rPh sb="1" eb="3">
      <t>イカ</t>
    </rPh>
    <rPh sb="5" eb="8">
      <t>ソゼイホウ</t>
    </rPh>
    <rPh sb="10" eb="14">
      <t>センタクカモク</t>
    </rPh>
    <rPh sb="16" eb="18">
      <t>ロンブン</t>
    </rPh>
    <rPh sb="18" eb="19">
      <t>シキ</t>
    </rPh>
    <rPh sb="19" eb="23">
      <t>ジュケンカモク</t>
    </rPh>
    <rPh sb="26" eb="30">
      <t>ジュコウジョウキョウ</t>
    </rPh>
    <rPh sb="31" eb="32">
      <t>オウ</t>
    </rPh>
    <rPh sb="35" eb="37">
      <t>タントウ</t>
    </rPh>
    <rPh sb="37" eb="41">
      <t>ジュケンカモク</t>
    </rPh>
    <rPh sb="42" eb="44">
      <t>ユウセン</t>
    </rPh>
    <rPh sb="45" eb="49">
      <t>ジュコウカイシ</t>
    </rPh>
    <rPh sb="49" eb="51">
      <t>ジキ</t>
    </rPh>
    <rPh sb="52" eb="53">
      <t>オク</t>
    </rPh>
    <rPh sb="59" eb="61">
      <t>チョウセイ</t>
    </rPh>
    <phoneticPr fontId="3"/>
  </si>
  <si>
    <t>18</t>
    <phoneticPr fontId="6"/>
  </si>
  <si>
    <t>17</t>
    <phoneticPr fontId="6"/>
  </si>
  <si>
    <t>19</t>
    <phoneticPr fontId="6"/>
  </si>
  <si>
    <t>12</t>
    <phoneticPr fontId="6"/>
  </si>
  <si>
    <t>財務会計論</t>
    <rPh sb="0" eb="1">
      <t>ザイ</t>
    </rPh>
    <rPh sb="1" eb="2">
      <t>ツトム</t>
    </rPh>
    <rPh sb="2" eb="3">
      <t>カイ</t>
    </rPh>
    <rPh sb="3" eb="4">
      <t>ケイ</t>
    </rPh>
    <rPh sb="4" eb="5">
      <t>ロン</t>
    </rPh>
    <phoneticPr fontId="6"/>
  </si>
  <si>
    <t>●アクセス財務「オリエンテーション（全１回）」を視聴してからご受講ください</t>
    <rPh sb="5" eb="7">
      <t>ザイム</t>
    </rPh>
    <rPh sb="18" eb="19">
      <t>ゼン</t>
    </rPh>
    <rPh sb="20" eb="21">
      <t>カイ</t>
    </rPh>
    <rPh sb="24" eb="26">
      <t>シチョウ</t>
    </rPh>
    <rPh sb="31" eb="33">
      <t>ジュコウ</t>
    </rPh>
    <phoneticPr fontId="3"/>
  </si>
  <si>
    <t>●アクセス管理「オリエンテーション（全１回）」を視聴してからご受講ください</t>
    <rPh sb="5" eb="7">
      <t>カンリ</t>
    </rPh>
    <rPh sb="18" eb="19">
      <t>ゼン</t>
    </rPh>
    <rPh sb="20" eb="21">
      <t>カイ</t>
    </rPh>
    <rPh sb="24" eb="26">
      <t>シチョウ</t>
    </rPh>
    <rPh sb="31" eb="33">
      <t>ジュコウ</t>
    </rPh>
    <phoneticPr fontId="3"/>
  </si>
  <si>
    <t>→財務会計論 基礎ﾏｽﾀｰⅠへ</t>
    <phoneticPr fontId="3"/>
  </si>
  <si>
    <t>→財務会計 入門Ⅱへ</t>
    <rPh sb="1" eb="3">
      <t>ザイム</t>
    </rPh>
    <rPh sb="3" eb="5">
      <t>カイケイ</t>
    </rPh>
    <rPh sb="6" eb="8">
      <t>ニュウモン</t>
    </rPh>
    <phoneticPr fontId="3"/>
  </si>
  <si>
    <t>→財務会計論 上級・アクセスへ</t>
    <phoneticPr fontId="3"/>
  </si>
  <si>
    <t>→財務会計論 理論上級へ</t>
    <rPh sb="7" eb="9">
      <t>リロン</t>
    </rPh>
    <rPh sb="9" eb="11">
      <t>ジョウキュウ</t>
    </rPh>
    <phoneticPr fontId="3"/>
  </si>
  <si>
    <t>→管理会計論 基礎ﾏｽﾀｰへ</t>
    <phoneticPr fontId="3"/>
  </si>
  <si>
    <t>→管理会計論 上級・アクセスへ</t>
    <phoneticPr fontId="3"/>
  </si>
  <si>
    <t>→企業法 上級へ</t>
    <rPh sb="1" eb="4">
      <t>キギョウホウ</t>
    </rPh>
    <rPh sb="5" eb="7">
      <t>ジョウキュウ</t>
    </rPh>
    <phoneticPr fontId="3"/>
  </si>
  <si>
    <t>→監査論 上級へ</t>
    <rPh sb="1" eb="4">
      <t>カンサロン</t>
    </rPh>
    <rPh sb="5" eb="7">
      <t>ジョウキュウ</t>
    </rPh>
    <phoneticPr fontId="3"/>
  </si>
  <si>
    <t>→租税法 上級へ</t>
    <rPh sb="1" eb="4">
      <t>ソゼイホウ</t>
    </rPh>
    <rPh sb="5" eb="7">
      <t>ジョウキュウ</t>
    </rPh>
    <phoneticPr fontId="3"/>
  </si>
  <si>
    <t>●経営学に入門講義はありません</t>
    <rPh sb="1" eb="4">
      <t>ケイエイガク</t>
    </rPh>
    <rPh sb="5" eb="9">
      <t>ニュウモンコウギ</t>
    </rPh>
    <phoneticPr fontId="3"/>
  </si>
  <si>
    <t>●オリエンテーション</t>
    <phoneticPr fontId="3"/>
  </si>
  <si>
    <t>公認会計士の魅力や試験制度等について、約１～２時間ほどで説明をしています。</t>
    <phoneticPr fontId="3"/>
  </si>
  <si>
    <t>■上記以外のカリキュラムについて</t>
    <rPh sb="1" eb="3">
      <t>ジョウキ</t>
    </rPh>
    <rPh sb="3" eb="5">
      <t>イガイ</t>
    </rPh>
    <phoneticPr fontId="3"/>
  </si>
  <si>
    <t>●日商簿記 ３級対策補講</t>
    <phoneticPr fontId="3"/>
  </si>
  <si>
    <t>カリキュラム名</t>
    <rPh sb="6" eb="7">
      <t>メイ</t>
    </rPh>
    <phoneticPr fontId="3"/>
  </si>
  <si>
    <t>科目</t>
    <rPh sb="0" eb="2">
      <t>カモク</t>
    </rPh>
    <phoneticPr fontId="3"/>
  </si>
  <si>
    <t>説明</t>
    <rPh sb="0" eb="2">
      <t>セツメイ</t>
    </rPh>
    <phoneticPr fontId="3"/>
  </si>
  <si>
    <t>全般</t>
    <rPh sb="0" eb="2">
      <t>ゼンパン</t>
    </rPh>
    <phoneticPr fontId="3"/>
  </si>
  <si>
    <t>財務会計論</t>
    <rPh sb="0" eb="5">
      <t>ザイムカイケイロン</t>
    </rPh>
    <phoneticPr fontId="3"/>
  </si>
  <si>
    <t>回数</t>
    <rPh sb="0" eb="2">
      <t>カイスウ</t>
    </rPh>
    <phoneticPr fontId="3"/>
  </si>
  <si>
    <t>1</t>
    <phoneticPr fontId="3"/>
  </si>
  <si>
    <t>●ミニテスト解き直し</t>
    <rPh sb="6" eb="7">
      <t>ト</t>
    </rPh>
    <rPh sb="8" eb="9">
      <t>ナオ</t>
    </rPh>
    <phoneticPr fontId="3"/>
  </si>
  <si>
    <t>適宜</t>
    <rPh sb="0" eb="2">
      <t>テキギ</t>
    </rPh>
    <phoneticPr fontId="3"/>
  </si>
  <si>
    <t>●短答基礎答練</t>
    <rPh sb="1" eb="3">
      <t>タントウ</t>
    </rPh>
    <rPh sb="3" eb="7">
      <t>キソトウレン</t>
    </rPh>
    <phoneticPr fontId="3"/>
  </si>
  <si>
    <t>短答科目</t>
    <rPh sb="0" eb="4">
      <t>タントウカモク</t>
    </rPh>
    <phoneticPr fontId="3"/>
  </si>
  <si>
    <t>各3</t>
    <rPh sb="0" eb="1">
      <t>カク</t>
    </rPh>
    <phoneticPr fontId="3"/>
  </si>
  <si>
    <t>各2</t>
    <rPh sb="0" eb="1">
      <t>カク</t>
    </rPh>
    <phoneticPr fontId="3"/>
  </si>
  <si>
    <t>●短答直前答練</t>
    <rPh sb="1" eb="3">
      <t>タントウ</t>
    </rPh>
    <rPh sb="3" eb="5">
      <t>チョクゼン</t>
    </rPh>
    <rPh sb="5" eb="7">
      <t>トウレン</t>
    </rPh>
    <phoneticPr fontId="3"/>
  </si>
  <si>
    <t>●短答全国公開模試</t>
    <rPh sb="1" eb="3">
      <t>タントウ</t>
    </rPh>
    <rPh sb="3" eb="9">
      <t>ゼンコクコウカイモシ</t>
    </rPh>
    <phoneticPr fontId="3"/>
  </si>
  <si>
    <t>財務会計-入門Ⅰの受講者を対象に、財務会計-入門Ⅰの講義内では取り扱わない、日商簿記３級対策の講義を補講として行います。必要に応じて受講ください。</t>
    <phoneticPr fontId="3"/>
  </si>
  <si>
    <t>短答式試験に向けた実践演習です。基本的な論点の習熟度を確認することができます。</t>
    <rPh sb="0" eb="2">
      <t>タントウ</t>
    </rPh>
    <rPh sb="2" eb="5">
      <t>シキシケン</t>
    </rPh>
    <rPh sb="6" eb="7">
      <t>ム</t>
    </rPh>
    <rPh sb="9" eb="13">
      <t>ジッセンエンシュウ</t>
    </rPh>
    <rPh sb="16" eb="19">
      <t>キホンテキ</t>
    </rPh>
    <rPh sb="20" eb="22">
      <t>ロンテン</t>
    </rPh>
    <rPh sb="23" eb="26">
      <t>シュウジュクド</t>
    </rPh>
    <rPh sb="27" eb="29">
      <t>カクニン</t>
    </rPh>
    <phoneticPr fontId="3"/>
  </si>
  <si>
    <t>短答式試験に向けた実践演習です。本試験を想定した予想問題を出題します。</t>
    <rPh sb="0" eb="2">
      <t>タントウ</t>
    </rPh>
    <rPh sb="2" eb="5">
      <t>シキシケン</t>
    </rPh>
    <rPh sb="6" eb="7">
      <t>ム</t>
    </rPh>
    <rPh sb="9" eb="13">
      <t>ジッセンエンシュウ</t>
    </rPh>
    <rPh sb="16" eb="19">
      <t>ホンシケン</t>
    </rPh>
    <rPh sb="20" eb="22">
      <t>ソウテイ</t>
    </rPh>
    <rPh sb="24" eb="26">
      <t>ヨソウ</t>
    </rPh>
    <rPh sb="26" eb="28">
      <t>モンダイ</t>
    </rPh>
    <rPh sb="29" eb="31">
      <t>シュツダイ</t>
    </rPh>
    <phoneticPr fontId="3"/>
  </si>
  <si>
    <t>全国規模で行う公開模試です。12月短答向け・5月短答向けそれぞれで実施します。（学習形態により、別途手続きが必要な場合があります）</t>
    <rPh sb="0" eb="4">
      <t>ゼンコクキボ</t>
    </rPh>
    <rPh sb="5" eb="6">
      <t>オコナ</t>
    </rPh>
    <rPh sb="7" eb="11">
      <t>コウカイモシ</t>
    </rPh>
    <rPh sb="16" eb="17">
      <t>ガツ</t>
    </rPh>
    <rPh sb="17" eb="19">
      <t>タントウ</t>
    </rPh>
    <rPh sb="19" eb="20">
      <t>ム</t>
    </rPh>
    <rPh sb="23" eb="24">
      <t>ガツ</t>
    </rPh>
    <rPh sb="24" eb="26">
      <t>タントウ</t>
    </rPh>
    <rPh sb="26" eb="27">
      <t>ム</t>
    </rPh>
    <rPh sb="33" eb="35">
      <t>ジッシ</t>
    </rPh>
    <rPh sb="40" eb="44">
      <t>ガクシュウケイタイ</t>
    </rPh>
    <rPh sb="48" eb="50">
      <t>ベット</t>
    </rPh>
    <rPh sb="50" eb="52">
      <t>テツヅ</t>
    </rPh>
    <rPh sb="54" eb="56">
      <t>ヒツヨウ</t>
    </rPh>
    <rPh sb="57" eb="59">
      <t>バアイ</t>
    </rPh>
    <phoneticPr fontId="3"/>
  </si>
  <si>
    <t>●論文向けカリキュラム</t>
    <rPh sb="1" eb="3">
      <t>ロンブン</t>
    </rPh>
    <rPh sb="3" eb="4">
      <t>ム</t>
    </rPh>
    <phoneticPr fontId="3"/>
  </si>
  <si>
    <t>全科目</t>
    <rPh sb="0" eb="3">
      <t>ゼンカモク</t>
    </rPh>
    <phoneticPr fontId="3"/>
  </si>
  <si>
    <t>－</t>
    <phoneticPr fontId="3"/>
  </si>
  <si>
    <t>論文アクセス答練、論文答練、理論補強答練、論文全国公開模試など各種ご用意しています。詳細は2023年12月頃に別途ご案内します。</t>
    <rPh sb="0" eb="2">
      <t>ロンブン</t>
    </rPh>
    <rPh sb="6" eb="8">
      <t>トウレン</t>
    </rPh>
    <rPh sb="9" eb="11">
      <t>ロンブン</t>
    </rPh>
    <rPh sb="11" eb="13">
      <t>トウレン</t>
    </rPh>
    <rPh sb="14" eb="16">
      <t>リロン</t>
    </rPh>
    <rPh sb="16" eb="18">
      <t>ホキョウ</t>
    </rPh>
    <rPh sb="18" eb="20">
      <t>トウレン</t>
    </rPh>
    <rPh sb="21" eb="23">
      <t>ロンブン</t>
    </rPh>
    <rPh sb="23" eb="29">
      <t>ゼンコクコウカイモシ</t>
    </rPh>
    <rPh sb="31" eb="33">
      <t>カクシュ</t>
    </rPh>
    <rPh sb="34" eb="36">
      <t>ヨウイ</t>
    </rPh>
    <rPh sb="42" eb="44">
      <t>ショウサイ</t>
    </rPh>
    <rPh sb="49" eb="50">
      <t>ネン</t>
    </rPh>
    <rPh sb="52" eb="54">
      <t>ガツゴロ</t>
    </rPh>
    <rPh sb="55" eb="57">
      <t>ベット</t>
    </rPh>
    <rPh sb="58" eb="60">
      <t>アンナイ</t>
    </rPh>
    <phoneticPr fontId="3"/>
  </si>
  <si>
    <t>(参考）</t>
    <rPh sb="1" eb="3">
      <t>サンコウ</t>
    </rPh>
    <phoneticPr fontId="3"/>
  </si>
  <si>
    <t>12月短答式試験日</t>
    <rPh sb="2" eb="8">
      <t>ガツタントウシキシケン</t>
    </rPh>
    <rPh sb="8" eb="9">
      <t>ヒ</t>
    </rPh>
    <phoneticPr fontId="3"/>
  </si>
  <si>
    <t>5月短答式試験日</t>
    <rPh sb="1" eb="7">
      <t>ガツタントウシキシケン</t>
    </rPh>
    <rPh sb="7" eb="8">
      <t>ヒ</t>
    </rPh>
    <phoneticPr fontId="3"/>
  </si>
  <si>
    <t>期間</t>
    <rPh sb="0" eb="2">
      <t>キカン</t>
    </rPh>
    <phoneticPr fontId="3"/>
  </si>
  <si>
    <t>～</t>
    <phoneticPr fontId="3"/>
  </si>
  <si>
    <t>講義数/週</t>
    <rPh sb="0" eb="2">
      <t>コウギ</t>
    </rPh>
    <rPh sb="2" eb="3">
      <t>スウ</t>
    </rPh>
    <rPh sb="4" eb="5">
      <t>シュウ</t>
    </rPh>
    <phoneticPr fontId="3"/>
  </si>
  <si>
    <t>上記スケジュールの中で最も早い初回受講開始日を起算として、１週間あたりの講義回数を表示します。消化すべき講義回数の調整参考用としてご使用ください。</t>
    <rPh sb="0" eb="2">
      <t>ジョウキ</t>
    </rPh>
    <rPh sb="9" eb="10">
      <t>ナカ</t>
    </rPh>
    <rPh sb="11" eb="12">
      <t>モット</t>
    </rPh>
    <rPh sb="13" eb="14">
      <t>ハヤ</t>
    </rPh>
    <rPh sb="15" eb="17">
      <t>ショカイ</t>
    </rPh>
    <rPh sb="17" eb="19">
      <t>ジュコウ</t>
    </rPh>
    <rPh sb="19" eb="22">
      <t>カイシビ</t>
    </rPh>
    <rPh sb="23" eb="25">
      <t>キサン</t>
    </rPh>
    <rPh sb="30" eb="32">
      <t>シュウカン</t>
    </rPh>
    <rPh sb="36" eb="40">
      <t>コウギカイスウ</t>
    </rPh>
    <rPh sb="41" eb="43">
      <t>ヒョウジ</t>
    </rPh>
    <rPh sb="47" eb="49">
      <t>ショウカ</t>
    </rPh>
    <rPh sb="52" eb="56">
      <t>コウギカイスウ</t>
    </rPh>
    <rPh sb="57" eb="59">
      <t>チョウセイ</t>
    </rPh>
    <rPh sb="59" eb="61">
      <t>サンコウ</t>
    </rPh>
    <rPh sb="61" eb="62">
      <t>ヨウ</t>
    </rPh>
    <rPh sb="66" eb="68">
      <t>シヨウ</t>
    </rPh>
    <phoneticPr fontId="3"/>
  </si>
  <si>
    <t>初回受講開始日</t>
    <rPh sb="0" eb="2">
      <t>ショカイ</t>
    </rPh>
    <rPh sb="2" eb="4">
      <t>ジュコウ</t>
    </rPh>
    <rPh sb="4" eb="7">
      <t>カイシビ</t>
    </rPh>
    <phoneticPr fontId="3"/>
  </si>
  <si>
    <t>■日別／講義回数シミュレーター</t>
    <rPh sb="1" eb="2">
      <t>ニチ</t>
    </rPh>
    <rPh sb="2" eb="3">
      <t>ベツ</t>
    </rPh>
    <rPh sb="4" eb="8">
      <t>コウギカイスウ</t>
    </rPh>
    <phoneticPr fontId="3"/>
  </si>
  <si>
    <t>■週別／講義回数シミュレーター</t>
    <rPh sb="1" eb="3">
      <t>シュウベツ</t>
    </rPh>
    <rPh sb="4" eb="8">
      <t>コウギカイスウ</t>
    </rPh>
    <phoneticPr fontId="3"/>
  </si>
  <si>
    <t>日程</t>
    <rPh sb="0" eb="2">
      <t>ニッテイ</t>
    </rPh>
    <phoneticPr fontId="3"/>
  </si>
  <si>
    <t>講義数</t>
    <rPh sb="0" eb="2">
      <t>コウギ</t>
    </rPh>
    <rPh sb="2" eb="3">
      <t>スウ</t>
    </rPh>
    <phoneticPr fontId="3"/>
  </si>
  <si>
    <t>上記スケジュールの中で最も早い初回受講開始日を起算として、１日あたりの講義回数を表示します。受講日の微調整用としてご使用ください。</t>
    <rPh sb="0" eb="2">
      <t>ジョウキ</t>
    </rPh>
    <rPh sb="9" eb="10">
      <t>ナカ</t>
    </rPh>
    <rPh sb="11" eb="12">
      <t>モット</t>
    </rPh>
    <rPh sb="13" eb="14">
      <t>ハヤ</t>
    </rPh>
    <rPh sb="15" eb="17">
      <t>ショカイ</t>
    </rPh>
    <rPh sb="17" eb="19">
      <t>ジュコウ</t>
    </rPh>
    <rPh sb="19" eb="22">
      <t>カイシビ</t>
    </rPh>
    <rPh sb="23" eb="25">
      <t>キサン</t>
    </rPh>
    <rPh sb="30" eb="31">
      <t>ニチ</t>
    </rPh>
    <rPh sb="35" eb="39">
      <t>コウギカイスウ</t>
    </rPh>
    <rPh sb="40" eb="42">
      <t>ヒョウジ</t>
    </rPh>
    <rPh sb="46" eb="49">
      <t>ジュコウビ</t>
    </rPh>
    <rPh sb="50" eb="53">
      <t>ビチョウセイ</t>
    </rPh>
    <rPh sb="53" eb="54">
      <t>ヨウ</t>
    </rPh>
    <rPh sb="58" eb="60">
      <t>シヨウ</t>
    </rPh>
    <phoneticPr fontId="3"/>
  </si>
  <si>
    <t>8月論文式試験日（初日）</t>
    <rPh sb="1" eb="2">
      <t>ガツ</t>
    </rPh>
    <rPh sb="2" eb="4">
      <t>ロンブン</t>
    </rPh>
    <rPh sb="4" eb="5">
      <t>シキ</t>
    </rPh>
    <rPh sb="5" eb="7">
      <t>シケン</t>
    </rPh>
    <rPh sb="7" eb="8">
      <t>ヒ</t>
    </rPh>
    <rPh sb="9" eb="11">
      <t>ショニチ</t>
    </rPh>
    <phoneticPr fontId="3"/>
  </si>
  <si>
    <t>●入門Ⅰは簿記初学者（Aレベル）が対象です</t>
    <rPh sb="1" eb="3">
      <t>ニュウモン</t>
    </rPh>
    <rPh sb="5" eb="7">
      <t>ボキ</t>
    </rPh>
    <rPh sb="7" eb="10">
      <t>ショガクシャ</t>
    </rPh>
    <rPh sb="17" eb="19">
      <t>タイショウ</t>
    </rPh>
    <phoneticPr fontId="3"/>
  </si>
  <si>
    <t>財務 基礎ﾏｽﾀｰⅠ</t>
    <rPh sb="0" eb="2">
      <t>ザイム</t>
    </rPh>
    <rPh sb="3" eb="5">
      <t>キソ</t>
    </rPh>
    <phoneticPr fontId="5"/>
  </si>
  <si>
    <t>財務 入門Ⅰ</t>
    <rPh sb="0" eb="2">
      <t>ザイム</t>
    </rPh>
    <rPh sb="3" eb="5">
      <t>ニュウモン</t>
    </rPh>
    <phoneticPr fontId="5"/>
  </si>
  <si>
    <t>財務 入門Ⅱ</t>
    <rPh sb="0" eb="2">
      <t>ザイム</t>
    </rPh>
    <rPh sb="3" eb="5">
      <t>ニュウモン</t>
    </rPh>
    <phoneticPr fontId="5"/>
  </si>
  <si>
    <t>財務 基礎ﾏｽﾀｰⅡ</t>
    <rPh sb="0" eb="2">
      <t>ザイム</t>
    </rPh>
    <rPh sb="3" eb="5">
      <t>キソ</t>
    </rPh>
    <phoneticPr fontId="5"/>
  </si>
  <si>
    <t>財務 基礎ﾏｽﾀｰⅢ</t>
    <rPh sb="0" eb="2">
      <t>ザイム</t>
    </rPh>
    <rPh sb="3" eb="5">
      <t>キソ</t>
    </rPh>
    <phoneticPr fontId="5"/>
  </si>
  <si>
    <t>財務 基礎ﾏｽﾀｰⅣ</t>
    <rPh sb="0" eb="2">
      <t>ザイム</t>
    </rPh>
    <rPh sb="3" eb="5">
      <t>キソ</t>
    </rPh>
    <phoneticPr fontId="5"/>
  </si>
  <si>
    <t>財務 上級</t>
    <rPh sb="0" eb="2">
      <t>ザイム</t>
    </rPh>
    <rPh sb="3" eb="5">
      <t>ジョウキュウ</t>
    </rPh>
    <phoneticPr fontId="5"/>
  </si>
  <si>
    <t>財務 理論入門</t>
    <rPh sb="0" eb="2">
      <t>ザイム</t>
    </rPh>
    <rPh sb="3" eb="5">
      <t>リロン</t>
    </rPh>
    <rPh sb="5" eb="7">
      <t>ニュウモン</t>
    </rPh>
    <phoneticPr fontId="5"/>
  </si>
  <si>
    <t>財務 理論上級</t>
    <rPh sb="0" eb="2">
      <t>ザイム</t>
    </rPh>
    <rPh sb="3" eb="5">
      <t>リロン</t>
    </rPh>
    <rPh sb="5" eb="7">
      <t>ジョウキュウ</t>
    </rPh>
    <phoneticPr fontId="5"/>
  </si>
  <si>
    <t>管理 入門</t>
    <rPh sb="0" eb="2">
      <t>カンリ</t>
    </rPh>
    <rPh sb="3" eb="5">
      <t>ニュウモン</t>
    </rPh>
    <phoneticPr fontId="5"/>
  </si>
  <si>
    <t>管理 基礎ﾏｽﾀｰ</t>
    <rPh sb="0" eb="2">
      <t>カンリ</t>
    </rPh>
    <rPh sb="3" eb="5">
      <t>キソ</t>
    </rPh>
    <phoneticPr fontId="5"/>
  </si>
  <si>
    <t>管理 上級</t>
    <rPh sb="0" eb="2">
      <t>カンリ</t>
    </rPh>
    <rPh sb="3" eb="5">
      <t>ジョウキュウ</t>
    </rPh>
    <phoneticPr fontId="5"/>
  </si>
  <si>
    <t>企業 入門基礎ﾏｽﾀｰ</t>
    <rPh sb="0" eb="2">
      <t>キギョウ</t>
    </rPh>
    <rPh sb="3" eb="5">
      <t>ニュウモン</t>
    </rPh>
    <rPh sb="5" eb="7">
      <t>キソ</t>
    </rPh>
    <phoneticPr fontId="5"/>
  </si>
  <si>
    <t>企業 上級</t>
    <rPh sb="0" eb="2">
      <t>キギョウ</t>
    </rPh>
    <rPh sb="3" eb="5">
      <t>ジョウキュウ</t>
    </rPh>
    <phoneticPr fontId="5"/>
  </si>
  <si>
    <t>監査 入門</t>
    <rPh sb="0" eb="2">
      <t>カンサ</t>
    </rPh>
    <rPh sb="3" eb="5">
      <t>ニュウモン</t>
    </rPh>
    <phoneticPr fontId="5"/>
  </si>
  <si>
    <t>監査 上級</t>
    <rPh sb="0" eb="2">
      <t>カンサ</t>
    </rPh>
    <rPh sb="3" eb="5">
      <t>ジョウキュウ</t>
    </rPh>
    <phoneticPr fontId="5"/>
  </si>
  <si>
    <t>租税 入門基礎ﾏｽﾀｰ</t>
    <rPh sb="0" eb="2">
      <t>ソゼイ</t>
    </rPh>
    <rPh sb="3" eb="5">
      <t>ニュウモン</t>
    </rPh>
    <rPh sb="5" eb="7">
      <t>キソ</t>
    </rPh>
    <phoneticPr fontId="5"/>
  </si>
  <si>
    <t>租税 上級</t>
    <rPh sb="0" eb="2">
      <t>ソゼイ</t>
    </rPh>
    <rPh sb="3" eb="5">
      <t>ジョウキュウ</t>
    </rPh>
    <phoneticPr fontId="5"/>
  </si>
  <si>
    <t>経営 上級</t>
    <rPh sb="0" eb="2">
      <t>ケイエイ</t>
    </rPh>
    <rPh sb="3" eb="5">
      <t>ジョウキュウ</t>
    </rPh>
    <phoneticPr fontId="5"/>
  </si>
  <si>
    <t>経済 入門</t>
    <rPh sb="0" eb="2">
      <t>ケイザイ</t>
    </rPh>
    <rPh sb="3" eb="5">
      <t>ニュウモン</t>
    </rPh>
    <phoneticPr fontId="5"/>
  </si>
  <si>
    <t>経済 基礎ﾏｽﾀｰⅠ</t>
    <rPh sb="0" eb="2">
      <t>ケイザイ</t>
    </rPh>
    <rPh sb="3" eb="5">
      <t>キソ</t>
    </rPh>
    <phoneticPr fontId="5"/>
  </si>
  <si>
    <t>経済 基礎ﾏｽﾀｰⅡ</t>
    <rPh sb="0" eb="2">
      <t>ケイザイ</t>
    </rPh>
    <rPh sb="3" eb="5">
      <t>キソ</t>
    </rPh>
    <phoneticPr fontId="5"/>
  </si>
  <si>
    <t>経済 上級</t>
    <rPh sb="0" eb="2">
      <t>ケイザイ</t>
    </rPh>
    <rPh sb="3" eb="5">
      <t>ジョウキュウ</t>
    </rPh>
    <phoneticPr fontId="5"/>
  </si>
  <si>
    <t>統計 入門</t>
    <rPh sb="0" eb="2">
      <t>トウケイ</t>
    </rPh>
    <rPh sb="3" eb="5">
      <t>ニュウモン</t>
    </rPh>
    <phoneticPr fontId="5"/>
  </si>
  <si>
    <t>統計 上級</t>
    <rPh sb="0" eb="2">
      <t>トウケイ</t>
    </rPh>
    <rPh sb="3" eb="5">
      <t>ジョウキュウ</t>
    </rPh>
    <phoneticPr fontId="5"/>
  </si>
  <si>
    <t>●財務会計論アクセス答練は、財務会計論基礎マスターⅠを受講修了後に学習を開始ください。●アクセス答練は、入門講義受講後にご受講ください。</t>
    <rPh sb="1" eb="3">
      <t>ザイム</t>
    </rPh>
    <rPh sb="3" eb="5">
      <t>カイケイ</t>
    </rPh>
    <rPh sb="5" eb="6">
      <t>ロン</t>
    </rPh>
    <rPh sb="10" eb="12">
      <t>トウレン</t>
    </rPh>
    <rPh sb="14" eb="16">
      <t>ザイム</t>
    </rPh>
    <rPh sb="16" eb="18">
      <t>カイケイ</t>
    </rPh>
    <rPh sb="18" eb="19">
      <t>ロン</t>
    </rPh>
    <rPh sb="19" eb="21">
      <t>キソ</t>
    </rPh>
    <rPh sb="27" eb="29">
      <t>ジュコウ</t>
    </rPh>
    <rPh sb="29" eb="31">
      <t>シュウリョウ</t>
    </rPh>
    <rPh sb="31" eb="32">
      <t>ゴ</t>
    </rPh>
    <rPh sb="33" eb="35">
      <t>ガクシュウ</t>
    </rPh>
    <rPh sb="36" eb="38">
      <t>カイシ</t>
    </rPh>
    <rPh sb="48" eb="50">
      <t>トウレン</t>
    </rPh>
    <rPh sb="52" eb="56">
      <t>ニュウモンコウギ</t>
    </rPh>
    <rPh sb="56" eb="59">
      <t>ジュコウゴ</t>
    </rPh>
    <rPh sb="61" eb="63">
      <t>ジュコウ</t>
    </rPh>
    <phoneticPr fontId="3"/>
  </si>
  <si>
    <t>●財務会計論理論入門は、財務会計論基礎マスターⅠを受講修了後に学習を開始ください。●別途アクセス答練（全５回）があります。解説講義はありません。入門講義受講修了後に適宜取り組んでください。</t>
    <rPh sb="1" eb="3">
      <t>ザイム</t>
    </rPh>
    <rPh sb="3" eb="5">
      <t>カイケイ</t>
    </rPh>
    <rPh sb="5" eb="6">
      <t>ロン</t>
    </rPh>
    <rPh sb="6" eb="8">
      <t>リロン</t>
    </rPh>
    <rPh sb="8" eb="10">
      <t>ニュウモン</t>
    </rPh>
    <rPh sb="12" eb="14">
      <t>ザイム</t>
    </rPh>
    <rPh sb="14" eb="16">
      <t>カイケイ</t>
    </rPh>
    <rPh sb="16" eb="17">
      <t>ロン</t>
    </rPh>
    <rPh sb="17" eb="19">
      <t>キソ</t>
    </rPh>
    <rPh sb="25" eb="27">
      <t>ジュコウ</t>
    </rPh>
    <rPh sb="27" eb="29">
      <t>シュウリョウ</t>
    </rPh>
    <rPh sb="29" eb="30">
      <t>ゴ</t>
    </rPh>
    <rPh sb="31" eb="33">
      <t>ガクシュウ</t>
    </rPh>
    <rPh sb="34" eb="36">
      <t>カイシ</t>
    </rPh>
    <rPh sb="42" eb="44">
      <t>ベット</t>
    </rPh>
    <rPh sb="48" eb="50">
      <t>トウレン</t>
    </rPh>
    <rPh sb="51" eb="52">
      <t>ゼン</t>
    </rPh>
    <rPh sb="53" eb="54">
      <t>カイ</t>
    </rPh>
    <rPh sb="61" eb="65">
      <t>カイセツコウギ</t>
    </rPh>
    <rPh sb="72" eb="76">
      <t>ニュウモンコウギ</t>
    </rPh>
    <rPh sb="76" eb="78">
      <t>ジュコウ</t>
    </rPh>
    <rPh sb="78" eb="80">
      <t>シュウリョウ</t>
    </rPh>
    <rPh sb="80" eb="81">
      <t>ゴ</t>
    </rPh>
    <rPh sb="82" eb="84">
      <t>テキギ</t>
    </rPh>
    <rPh sb="84" eb="85">
      <t>ト</t>
    </rPh>
    <rPh sb="86" eb="87">
      <t>ク</t>
    </rPh>
    <phoneticPr fontId="3"/>
  </si>
  <si>
    <t>●別途アクセス答練（全５回）があります。解説講義はありません。入門講義を受講修了後に適宜取り組んでください。</t>
    <rPh sb="38" eb="40">
      <t>シュウリョウ</t>
    </rPh>
    <phoneticPr fontId="3"/>
  </si>
  <si>
    <t>No</t>
    <phoneticPr fontId="3"/>
  </si>
  <si>
    <t>カリキュラム</t>
    <phoneticPr fontId="3"/>
  </si>
  <si>
    <t>講義日程</t>
    <rPh sb="0" eb="4">
      <t>コウギニッテイ</t>
    </rPh>
    <phoneticPr fontId="3"/>
  </si>
  <si>
    <t>目的</t>
    <rPh sb="0" eb="2">
      <t>モクテキ</t>
    </rPh>
    <phoneticPr fontId="3"/>
  </si>
  <si>
    <t>各シートについて</t>
    <rPh sb="0" eb="1">
      <t>カク</t>
    </rPh>
    <phoneticPr fontId="3"/>
  </si>
  <si>
    <t>科目順スケジュール</t>
    <rPh sb="0" eb="2">
      <t>カモク</t>
    </rPh>
    <rPh sb="2" eb="3">
      <t>ジュン</t>
    </rPh>
    <phoneticPr fontId="3"/>
  </si>
  <si>
    <t>関数用</t>
    <rPh sb="0" eb="3">
      <t>カンスウヨウ</t>
    </rPh>
    <phoneticPr fontId="3"/>
  </si>
  <si>
    <t>各Verについて</t>
    <rPh sb="0" eb="1">
      <t>カク</t>
    </rPh>
    <phoneticPr fontId="3"/>
  </si>
  <si>
    <t>受講日程スケジュール</t>
    <rPh sb="0" eb="2">
      <t>ジュコウ</t>
    </rPh>
    <rPh sb="2" eb="4">
      <t>ニッテイ</t>
    </rPh>
    <phoneticPr fontId="3"/>
  </si>
  <si>
    <t>入力用シートに入力した日程が、一覧となって反映されています。</t>
    <rPh sb="0" eb="2">
      <t>ニュウリョク</t>
    </rPh>
    <rPh sb="2" eb="3">
      <t>ヨウ</t>
    </rPh>
    <phoneticPr fontId="3"/>
  </si>
  <si>
    <t>受講スケジュールの組み方</t>
    <rPh sb="0" eb="2">
      <t>ジュコウ</t>
    </rPh>
    <rPh sb="9" eb="10">
      <t>ク</t>
    </rPh>
    <rPh sb="11" eb="12">
      <t>カタ</t>
    </rPh>
    <phoneticPr fontId="3"/>
  </si>
  <si>
    <t>↓</t>
    <phoneticPr fontId="3"/>
  </si>
  <si>
    <t>①</t>
    <phoneticPr fontId="3"/>
  </si>
  <si>
    <t>②</t>
    <phoneticPr fontId="3"/>
  </si>
  <si>
    <t>数式入力Ver</t>
    <rPh sb="0" eb="2">
      <t>スウシキ</t>
    </rPh>
    <rPh sb="2" eb="4">
      <t>ニュウリョク</t>
    </rPh>
    <phoneticPr fontId="5"/>
  </si>
  <si>
    <t>月水金</t>
  </si>
  <si>
    <t>月火水木金土日</t>
  </si>
  <si>
    <t>月</t>
  </si>
  <si>
    <t>月火</t>
  </si>
  <si>
    <t>月火水</t>
  </si>
  <si>
    <t>月火水木金</t>
  </si>
  <si>
    <t>曜日</t>
    <rPh sb="0" eb="2">
      <t>ヨウビ</t>
    </rPh>
    <phoneticPr fontId="3"/>
  </si>
  <si>
    <t>関数用</t>
    <rPh sb="0" eb="2">
      <t>カンスウ</t>
    </rPh>
    <rPh sb="2" eb="3">
      <t>ヨウ</t>
    </rPh>
    <phoneticPr fontId="3"/>
  </si>
  <si>
    <t>0111111</t>
  </si>
  <si>
    <t>月水</t>
  </si>
  <si>
    <t>月水木</t>
  </si>
  <si>
    <t>月水木金</t>
  </si>
  <si>
    <t>月水木金土</t>
  </si>
  <si>
    <t>月水木金土日</t>
  </si>
  <si>
    <t>月木</t>
  </si>
  <si>
    <t>月木金</t>
  </si>
  <si>
    <t>月木金土日</t>
  </si>
  <si>
    <t>月火水木</t>
  </si>
  <si>
    <t>月火水木金土</t>
  </si>
  <si>
    <t>月木金土</t>
  </si>
  <si>
    <t>月金</t>
  </si>
  <si>
    <t>月金土</t>
  </si>
  <si>
    <t>月金土日</t>
  </si>
  <si>
    <t>月土</t>
  </si>
  <si>
    <t>月土日</t>
  </si>
  <si>
    <t>月日</t>
  </si>
  <si>
    <t>火</t>
  </si>
  <si>
    <t>水</t>
  </si>
  <si>
    <t>木</t>
  </si>
  <si>
    <t>金</t>
  </si>
  <si>
    <t>土</t>
  </si>
  <si>
    <t>日</t>
  </si>
  <si>
    <t>1111111</t>
  </si>
  <si>
    <t>火水</t>
  </si>
  <si>
    <t>火水木</t>
  </si>
  <si>
    <t>火水木金</t>
  </si>
  <si>
    <t>火水木金土</t>
  </si>
  <si>
    <t>火水木金土日</t>
  </si>
  <si>
    <t>火木</t>
  </si>
  <si>
    <t>火木金</t>
  </si>
  <si>
    <t>火木金土</t>
  </si>
  <si>
    <t>火木金土日</t>
  </si>
  <si>
    <t>火金</t>
  </si>
  <si>
    <t>火金土</t>
  </si>
  <si>
    <t>火金土日</t>
  </si>
  <si>
    <t>火土</t>
  </si>
  <si>
    <t>火土日</t>
  </si>
  <si>
    <t>火日</t>
  </si>
  <si>
    <t>水木</t>
  </si>
  <si>
    <t>水木金</t>
  </si>
  <si>
    <t>水木金土</t>
  </si>
  <si>
    <t>水木金土日</t>
  </si>
  <si>
    <t>水金</t>
  </si>
  <si>
    <t>水金土</t>
  </si>
  <si>
    <t>水金土日</t>
  </si>
  <si>
    <t>水土</t>
  </si>
  <si>
    <t>水土日</t>
  </si>
  <si>
    <t>水日</t>
  </si>
  <si>
    <t>木金</t>
  </si>
  <si>
    <t>木金土</t>
  </si>
  <si>
    <t>木金土日</t>
  </si>
  <si>
    <t>木土</t>
  </si>
  <si>
    <t>木土日</t>
  </si>
  <si>
    <t>木日</t>
  </si>
  <si>
    <t>金土</t>
  </si>
  <si>
    <t>金土日</t>
  </si>
  <si>
    <t>金日</t>
  </si>
  <si>
    <t>土日</t>
  </si>
  <si>
    <t>0011111</t>
  </si>
  <si>
    <t>0001111</t>
  </si>
  <si>
    <t>0000111</t>
  </si>
  <si>
    <t>0000011</t>
  </si>
  <si>
    <t>0000001</t>
  </si>
  <si>
    <t>0000000</t>
  </si>
  <si>
    <t>0101111</t>
  </si>
  <si>
    <t>0100111</t>
  </si>
  <si>
    <t>0100011</t>
  </si>
  <si>
    <t>0100001</t>
  </si>
  <si>
    <t>0100000</t>
  </si>
  <si>
    <t>0110111</t>
  </si>
  <si>
    <t>0110011</t>
  </si>
  <si>
    <t>0110001</t>
  </si>
  <si>
    <t>0110000</t>
  </si>
  <si>
    <t>0111011</t>
  </si>
  <si>
    <t>0111001</t>
  </si>
  <si>
    <t>0111000</t>
  </si>
  <si>
    <t>0111101</t>
  </si>
  <si>
    <t>0111100</t>
  </si>
  <si>
    <t>0111110</t>
  </si>
  <si>
    <t>1011111</t>
  </si>
  <si>
    <t>1001111</t>
  </si>
  <si>
    <t>1000111</t>
  </si>
  <si>
    <t>1000011</t>
  </si>
  <si>
    <t>1000001</t>
  </si>
  <si>
    <t>1000000</t>
  </si>
  <si>
    <t>1010111</t>
  </si>
  <si>
    <t>1010011</t>
  </si>
  <si>
    <t>1010001</t>
  </si>
  <si>
    <t>1010000</t>
  </si>
  <si>
    <t>1011011</t>
  </si>
  <si>
    <t>1011001</t>
  </si>
  <si>
    <t>1011000</t>
  </si>
  <si>
    <t>1011101</t>
  </si>
  <si>
    <t>1011100</t>
  </si>
  <si>
    <t>1011110</t>
  </si>
  <si>
    <t>1101111</t>
  </si>
  <si>
    <t>1100111</t>
  </si>
  <si>
    <t>1100011</t>
  </si>
  <si>
    <t>1100001</t>
  </si>
  <si>
    <t>1100000</t>
  </si>
  <si>
    <t>1101011</t>
  </si>
  <si>
    <t>1101001</t>
  </si>
  <si>
    <t>1101000</t>
  </si>
  <si>
    <t>1101101</t>
  </si>
  <si>
    <t>1101100</t>
  </si>
  <si>
    <t>1101110</t>
  </si>
  <si>
    <t>1110111</t>
  </si>
  <si>
    <t>1110011</t>
  </si>
  <si>
    <t>1110001</t>
  </si>
  <si>
    <t>1110000</t>
  </si>
  <si>
    <t>1110101</t>
  </si>
  <si>
    <t>1110100</t>
  </si>
  <si>
    <t>1110110</t>
  </si>
  <si>
    <t>1111011</t>
  </si>
  <si>
    <t>1111001</t>
  </si>
  <si>
    <t>1111000</t>
  </si>
  <si>
    <t>1111010</t>
  </si>
  <si>
    <t>1111101</t>
  </si>
  <si>
    <t>1111100</t>
  </si>
  <si>
    <t>1111110</t>
  </si>
  <si>
    <t>0000010</t>
  </si>
  <si>
    <t>0000100</t>
  </si>
  <si>
    <t>0000101</t>
  </si>
  <si>
    <t>0000110</t>
  </si>
  <si>
    <t>0001000</t>
  </si>
  <si>
    <t>0001001</t>
  </si>
  <si>
    <t>0001010</t>
  </si>
  <si>
    <t>0001011</t>
  </si>
  <si>
    <t>0001100</t>
  </si>
  <si>
    <t>0001101</t>
  </si>
  <si>
    <t>0001110</t>
  </si>
  <si>
    <t>0010000</t>
  </si>
  <si>
    <t>0010001</t>
  </si>
  <si>
    <t>0010010</t>
  </si>
  <si>
    <t>0010011</t>
  </si>
  <si>
    <t>0010100</t>
  </si>
  <si>
    <t>0010101</t>
  </si>
  <si>
    <t>0010110</t>
  </si>
  <si>
    <t>0010111</t>
  </si>
  <si>
    <t>0011000</t>
  </si>
  <si>
    <t>0011001</t>
  </si>
  <si>
    <t>0011010</t>
  </si>
  <si>
    <t>0011011</t>
  </si>
  <si>
    <t>0011100</t>
  </si>
  <si>
    <t>0011101</t>
  </si>
  <si>
    <t>0011110</t>
  </si>
  <si>
    <t>0100010</t>
  </si>
  <si>
    <t>0100100</t>
  </si>
  <si>
    <t>0100101</t>
  </si>
  <si>
    <t>0100110</t>
  </si>
  <si>
    <t>0101000</t>
  </si>
  <si>
    <t>0101001</t>
  </si>
  <si>
    <t>0101010</t>
  </si>
  <si>
    <t>0101011</t>
  </si>
  <si>
    <t>0101100</t>
  </si>
  <si>
    <t>0101101</t>
  </si>
  <si>
    <t>0101110</t>
  </si>
  <si>
    <t>0110010</t>
  </si>
  <si>
    <t>0110100</t>
  </si>
  <si>
    <t>0110101</t>
  </si>
  <si>
    <t>0110110</t>
  </si>
  <si>
    <t>0111010</t>
  </si>
  <si>
    <t>1000010</t>
  </si>
  <si>
    <t>1000100</t>
  </si>
  <si>
    <t>1000101</t>
  </si>
  <si>
    <t>1000110</t>
  </si>
  <si>
    <t>1001000</t>
  </si>
  <si>
    <t>1001001</t>
  </si>
  <si>
    <t>1001010</t>
  </si>
  <si>
    <t>1001011</t>
  </si>
  <si>
    <t>1001100</t>
  </si>
  <si>
    <t>1001101</t>
  </si>
  <si>
    <t>1001110</t>
  </si>
  <si>
    <t>1010010</t>
  </si>
  <si>
    <t>1010100</t>
  </si>
  <si>
    <t>1010101</t>
  </si>
  <si>
    <t>1010110</t>
  </si>
  <si>
    <t>1011010</t>
  </si>
  <si>
    <t>1100010</t>
  </si>
  <si>
    <t>1100100</t>
  </si>
  <si>
    <t>1100101</t>
  </si>
  <si>
    <t>1100110</t>
  </si>
  <si>
    <t>1101010</t>
  </si>
  <si>
    <t>1110010</t>
  </si>
  <si>
    <t/>
  </si>
  <si>
    <t>木金日</t>
  </si>
  <si>
    <t>水金日</t>
  </si>
  <si>
    <t>水木日</t>
  </si>
  <si>
    <t>水木土</t>
  </si>
  <si>
    <t>水木土日</t>
  </si>
  <si>
    <t>水木金日</t>
  </si>
  <si>
    <t>火金日</t>
  </si>
  <si>
    <t>火木日</t>
  </si>
  <si>
    <t>火木土</t>
  </si>
  <si>
    <t>火木土日</t>
  </si>
  <si>
    <t>火木金日</t>
  </si>
  <si>
    <t>火水日</t>
  </si>
  <si>
    <t>火水土</t>
  </si>
  <si>
    <t>火水土日</t>
  </si>
  <si>
    <t>火水金</t>
  </si>
  <si>
    <t>火水金日</t>
  </si>
  <si>
    <t>火水金土</t>
  </si>
  <si>
    <t>火水金土日</t>
  </si>
  <si>
    <t>火水木日</t>
  </si>
  <si>
    <t>火水木土</t>
  </si>
  <si>
    <t>火水木土日</t>
  </si>
  <si>
    <t>火水木金日</t>
  </si>
  <si>
    <t>月金日</t>
  </si>
  <si>
    <t>月木日</t>
  </si>
  <si>
    <t>月木土</t>
  </si>
  <si>
    <t>月木土日</t>
  </si>
  <si>
    <t>月木金日</t>
  </si>
  <si>
    <t>月水日</t>
  </si>
  <si>
    <t>月水土</t>
  </si>
  <si>
    <t>月水土日</t>
  </si>
  <si>
    <t>月水金日</t>
  </si>
  <si>
    <t>月水金土</t>
  </si>
  <si>
    <t>月水金土日</t>
  </si>
  <si>
    <t>月水木日</t>
  </si>
  <si>
    <t>月水木土</t>
  </si>
  <si>
    <t>月水木土日</t>
  </si>
  <si>
    <t>月水木金日</t>
  </si>
  <si>
    <t>月火日</t>
  </si>
  <si>
    <t>月火土</t>
  </si>
  <si>
    <t>月火土日</t>
  </si>
  <si>
    <t>月火金</t>
  </si>
  <si>
    <t>月火金日</t>
  </si>
  <si>
    <t>月火金土</t>
  </si>
  <si>
    <t>月火金土日</t>
  </si>
  <si>
    <t>月火木</t>
  </si>
  <si>
    <t>月火木日</t>
  </si>
  <si>
    <t>月火木土</t>
  </si>
  <si>
    <t>月火木土日</t>
  </si>
  <si>
    <t>月火木金</t>
  </si>
  <si>
    <t>月火木金日</t>
  </si>
  <si>
    <t>月火木金土</t>
  </si>
  <si>
    <t>月火木金土日</t>
  </si>
  <si>
    <t>月火水日</t>
  </si>
  <si>
    <t>月火水土</t>
  </si>
  <si>
    <t>月火水土日</t>
  </si>
  <si>
    <t>月火水金</t>
  </si>
  <si>
    <t>月火水金日</t>
  </si>
  <si>
    <t>月火水金土</t>
  </si>
  <si>
    <t>月火水金土日</t>
  </si>
  <si>
    <t>月火水木日</t>
  </si>
  <si>
    <t>月火水木土</t>
  </si>
  <si>
    <t>月火水木土日</t>
  </si>
  <si>
    <t>月火水木金日</t>
  </si>
  <si>
    <t>除外日リスト</t>
    <rPh sb="0" eb="3">
      <t>ジョガイビ</t>
    </rPh>
    <phoneticPr fontId="3"/>
  </si>
  <si>
    <t>除外日一覧</t>
    <rPh sb="0" eb="3">
      <t>ジョガイビ</t>
    </rPh>
    <rPh sb="3" eb="5">
      <t>イチラン</t>
    </rPh>
    <phoneticPr fontId="3"/>
  </si>
  <si>
    <t>受講日程から除外したい日付を入力してください。入力シートから、当該日付が除外されます。</t>
    <rPh sb="0" eb="2">
      <t>ジュコウ</t>
    </rPh>
    <rPh sb="2" eb="4">
      <t>ニッテイ</t>
    </rPh>
    <rPh sb="6" eb="8">
      <t>ジョガイ</t>
    </rPh>
    <rPh sb="11" eb="13">
      <t>ヒヅケ</t>
    </rPh>
    <rPh sb="14" eb="16">
      <t>ニュウリョク</t>
    </rPh>
    <rPh sb="23" eb="25">
      <t>ニュウリョク</t>
    </rPh>
    <rPh sb="31" eb="35">
      <t>トウガイヒヅケ</t>
    </rPh>
    <rPh sb="36" eb="38">
      <t>ジョガイ</t>
    </rPh>
    <phoneticPr fontId="3"/>
  </si>
  <si>
    <t>月木</t>
    <rPh sb="0" eb="1">
      <t>ゲツ</t>
    </rPh>
    <rPh sb="1" eb="2">
      <t>モク</t>
    </rPh>
    <phoneticPr fontId="3"/>
  </si>
  <si>
    <t>曜日</t>
    <rPh sb="0" eb="2">
      <t>ヨウビ</t>
    </rPh>
    <phoneticPr fontId="5"/>
  </si>
  <si>
    <t>●別途アクセス答練（全12回）があります。入門講義受講修了後に上級講義と並行してご受講ください。●別途、５月短答受験生向けに租税法圧縮講義の提供を予定しています。</t>
    <rPh sb="27" eb="29">
      <t>シュウリョウ</t>
    </rPh>
    <rPh sb="31" eb="35">
      <t>ジョウキュウコウギ</t>
    </rPh>
    <rPh sb="36" eb="38">
      <t>ヘイコウ</t>
    </rPh>
    <rPh sb="49" eb="51">
      <t>ベット</t>
    </rPh>
    <rPh sb="53" eb="56">
      <t>ガツタントウ</t>
    </rPh>
    <rPh sb="56" eb="59">
      <t>ジュケンセイ</t>
    </rPh>
    <rPh sb="59" eb="60">
      <t>ム</t>
    </rPh>
    <rPh sb="62" eb="65">
      <t>ソゼイホウ</t>
    </rPh>
    <rPh sb="65" eb="69">
      <t>アッシュクコウギ</t>
    </rPh>
    <rPh sb="70" eb="72">
      <t>テイキョウ</t>
    </rPh>
    <rPh sb="73" eb="75">
      <t>ヨテイ</t>
    </rPh>
    <phoneticPr fontId="3"/>
  </si>
  <si>
    <t>火金</t>
    <rPh sb="0" eb="1">
      <t>ヒ</t>
    </rPh>
    <rPh sb="1" eb="2">
      <t>キン</t>
    </rPh>
    <phoneticPr fontId="3"/>
  </si>
  <si>
    <t>（例：月・木で受講⇒「月木」 ／ 水・金・日で受講⇒「水金日」　※月→日の順に、間に「・」や「スペース」を入れずに入力してください）</t>
    <rPh sb="3" eb="6">
      <t>ゲツモク</t>
    </rPh>
    <rPh sb="17" eb="18">
      <t>スイ</t>
    </rPh>
    <rPh sb="19" eb="20">
      <t>キン</t>
    </rPh>
    <rPh sb="21" eb="22">
      <t>ニチ</t>
    </rPh>
    <rPh sb="27" eb="28">
      <t>ミズ</t>
    </rPh>
    <rPh sb="28" eb="29">
      <t>キン</t>
    </rPh>
    <rPh sb="29" eb="30">
      <t>ニチ</t>
    </rPh>
    <rPh sb="33" eb="34">
      <t>ゲツ</t>
    </rPh>
    <rPh sb="35" eb="36">
      <t>ニチ</t>
    </rPh>
    <rPh sb="37" eb="38">
      <t>ジュン</t>
    </rPh>
    <rPh sb="40" eb="41">
      <t>アイダ</t>
    </rPh>
    <rPh sb="53" eb="54">
      <t>イ</t>
    </rPh>
    <rPh sb="57" eb="59">
      <t>ニュウリョク</t>
    </rPh>
    <phoneticPr fontId="3"/>
  </si>
  <si>
    <t>Googleカレンダーimport用</t>
    <rPh sb="17" eb="18">
      <t>ヨウ</t>
    </rPh>
    <phoneticPr fontId="3"/>
  </si>
  <si>
    <t>import用のカレンダーです。右記説明を参照の上でご使用ください。</t>
    <rPh sb="6" eb="7">
      <t>ヨウ</t>
    </rPh>
    <rPh sb="16" eb="18">
      <t>ウキ</t>
    </rPh>
    <rPh sb="18" eb="20">
      <t>セツメイ</t>
    </rPh>
    <rPh sb="21" eb="23">
      <t>サンショウ</t>
    </rPh>
    <rPh sb="24" eb="25">
      <t>ウエ</t>
    </rPh>
    <rPh sb="27" eb="29">
      <t>シヨウ</t>
    </rPh>
    <phoneticPr fontId="3"/>
  </si>
  <si>
    <t>Subject</t>
    <phoneticPr fontId="3"/>
  </si>
  <si>
    <t>Subject名称前</t>
    <rPh sb="7" eb="9">
      <t>メイショウ</t>
    </rPh>
    <rPh sb="9" eb="10">
      <t>マエ</t>
    </rPh>
    <phoneticPr fontId="3"/>
  </si>
  <si>
    <t>Start Date</t>
    <phoneticPr fontId="3"/>
  </si>
  <si>
    <t>Start Time</t>
    <phoneticPr fontId="3"/>
  </si>
  <si>
    <t>End Time</t>
    <phoneticPr fontId="3"/>
  </si>
  <si>
    <t>Description</t>
    <phoneticPr fontId="3"/>
  </si>
  <si>
    <t>TAC</t>
    <phoneticPr fontId="3"/>
  </si>
  <si>
    <t>受講日（必須）</t>
    <rPh sb="0" eb="3">
      <t>ジュコウビ</t>
    </rPh>
    <rPh sb="4" eb="6">
      <t>ヒッス</t>
    </rPh>
    <phoneticPr fontId="3"/>
  </si>
  <si>
    <t>タイトル（必須）</t>
    <rPh sb="5" eb="7">
      <t>ヒッス</t>
    </rPh>
    <phoneticPr fontId="3"/>
  </si>
  <si>
    <r>
      <rPr>
        <sz val="14"/>
        <color theme="5"/>
        <rFont val="HG丸ｺﾞｼｯｸM-PRO"/>
        <family val="3"/>
        <charset val="128"/>
      </rPr>
      <t>●</t>
    </r>
    <r>
      <rPr>
        <sz val="14"/>
        <rFont val="HG丸ｺﾞｼｯｸM-PRO"/>
        <family val="3"/>
        <charset val="128"/>
      </rPr>
      <t>当Excelファイルは、ご自身の学習開始日に応じて、受講日程スケジュールをシミュレーションできるツールです。</t>
    </r>
    <rPh sb="1" eb="2">
      <t>トウ</t>
    </rPh>
    <rPh sb="27" eb="29">
      <t>ジュコウ</t>
    </rPh>
    <phoneticPr fontId="3"/>
  </si>
  <si>
    <r>
      <rPr>
        <sz val="14"/>
        <color theme="5"/>
        <rFont val="HG丸ｺﾞｼｯｸM-PRO"/>
        <family val="3"/>
        <charset val="128"/>
      </rPr>
      <t>●</t>
    </r>
    <r>
      <rPr>
        <sz val="14"/>
        <rFont val="HG丸ｺﾞｼｯｸM-PRO"/>
        <family val="3"/>
        <charset val="128"/>
      </rPr>
      <t>自由入力Verは、すべての日程をご自身で入力することができます。</t>
    </r>
    <rPh sb="1" eb="3">
      <t>ジユウ</t>
    </rPh>
    <rPh sb="3" eb="5">
      <t>ニュウリョク</t>
    </rPh>
    <rPh sb="14" eb="16">
      <t>ニッテイ</t>
    </rPh>
    <rPh sb="18" eb="20">
      <t>ジシン</t>
    </rPh>
    <rPh sb="21" eb="23">
      <t>ニュウリョク</t>
    </rPh>
    <phoneticPr fontId="3"/>
  </si>
  <si>
    <r>
      <rPr>
        <b/>
        <sz val="14"/>
        <color theme="5"/>
        <rFont val="HG丸ｺﾞｼｯｸM-PRO"/>
        <family val="3"/>
        <charset val="128"/>
      </rPr>
      <t>①</t>
    </r>
    <r>
      <rPr>
        <sz val="14"/>
        <rFont val="HG丸ｺﾞｼｯｸM-PRO"/>
        <family val="3"/>
        <charset val="128"/>
      </rPr>
      <t>【入力シート】の各カリキュラム日程欄に、おおよその受講日程を入力します。</t>
    </r>
    <rPh sb="9" eb="10">
      <t>カク</t>
    </rPh>
    <rPh sb="16" eb="18">
      <t>ニッテイ</t>
    </rPh>
    <rPh sb="18" eb="19">
      <t>ラン</t>
    </rPh>
    <rPh sb="26" eb="28">
      <t>ジュコウ</t>
    </rPh>
    <rPh sb="28" eb="30">
      <t>ニュウリ</t>
    </rPh>
    <rPh sb="31" eb="33">
      <t>ニッテイョクニュウリョクニュウリョク</t>
    </rPh>
    <phoneticPr fontId="3"/>
  </si>
  <si>
    <r>
      <rPr>
        <b/>
        <sz val="14"/>
        <color theme="5"/>
        <rFont val="HG丸ｺﾞｼｯｸM-PRO"/>
        <family val="3"/>
        <charset val="128"/>
      </rPr>
      <t>②</t>
    </r>
    <r>
      <rPr>
        <sz val="14"/>
        <rFont val="HG丸ｺﾞｼｯｸM-PRO"/>
        <family val="3"/>
        <charset val="128"/>
      </rPr>
      <t>【入力シート】下部に掲載の「週別／日別シミュレーター」で、一週間あたり・一日あたり講義数に無理が生じていないか確認し、調整を行います。</t>
    </r>
    <rPh sb="8" eb="10">
      <t>カブ</t>
    </rPh>
    <rPh sb="11" eb="13">
      <t>ケイサイ</t>
    </rPh>
    <rPh sb="15" eb="17">
      <t>シュウベツ</t>
    </rPh>
    <rPh sb="18" eb="20">
      <t>ヒベツ</t>
    </rPh>
    <rPh sb="30" eb="31">
      <t>イッ</t>
    </rPh>
    <rPh sb="31" eb="33">
      <t>シュウカン</t>
    </rPh>
    <rPh sb="37" eb="39">
      <t>イチニチ</t>
    </rPh>
    <rPh sb="42" eb="45">
      <t>コウギスウ</t>
    </rPh>
    <rPh sb="46" eb="48">
      <t>ムリ</t>
    </rPh>
    <rPh sb="49" eb="50">
      <t>ショウ</t>
    </rPh>
    <rPh sb="56" eb="58">
      <t>カクニン</t>
    </rPh>
    <rPh sb="60" eb="62">
      <t>チョウセイ</t>
    </rPh>
    <rPh sb="63" eb="64">
      <t>オコナ</t>
    </rPh>
    <phoneticPr fontId="3"/>
  </si>
  <si>
    <r>
      <rPr>
        <b/>
        <sz val="14"/>
        <color theme="5"/>
        <rFont val="HG丸ｺﾞｼｯｸM-PRO"/>
        <family val="3"/>
        <charset val="128"/>
      </rPr>
      <t>③</t>
    </r>
    <r>
      <rPr>
        <sz val="14"/>
        <rFont val="HG丸ｺﾞｼｯｸM-PRO"/>
        <family val="3"/>
        <charset val="128"/>
      </rPr>
      <t>【受講日程シート】に①②で入力した日程が一覧表で反映されます。こちらの日程に沿って学習を進めていきましょう。</t>
    </r>
    <rPh sb="2" eb="4">
      <t>ジュコウ</t>
    </rPh>
    <rPh sb="4" eb="6">
      <t>ニッテイ</t>
    </rPh>
    <rPh sb="14" eb="16">
      <t>ニュウリョク</t>
    </rPh>
    <rPh sb="18" eb="20">
      <t>ニッテイ</t>
    </rPh>
    <rPh sb="21" eb="23">
      <t>イチラン</t>
    </rPh>
    <rPh sb="23" eb="24">
      <t>ヒョウ</t>
    </rPh>
    <rPh sb="25" eb="27">
      <t>ハンエイ</t>
    </rPh>
    <rPh sb="36" eb="38">
      <t>ニッテイ</t>
    </rPh>
    <rPh sb="39" eb="40">
      <t>ソ</t>
    </rPh>
    <rPh sb="42" eb="44">
      <t>ガクシュウ</t>
    </rPh>
    <rPh sb="45" eb="46">
      <t>スス</t>
    </rPh>
    <phoneticPr fontId="3"/>
  </si>
  <si>
    <r>
      <rPr>
        <sz val="14"/>
        <color theme="5"/>
        <rFont val="HG丸ｺﾞｼｯｸM-PRO"/>
        <family val="3"/>
        <charset val="128"/>
      </rPr>
      <t>●</t>
    </r>
    <r>
      <rPr>
        <sz val="14"/>
        <rFont val="HG丸ｺﾞｼｯｸM-PRO"/>
        <family val="3"/>
        <charset val="128"/>
      </rPr>
      <t>年をまたぐ日程を入力する際は、西暦の入力忘れにご注意ください（例：2024年の日程を入力する際は「</t>
    </r>
    <r>
      <rPr>
        <sz val="14"/>
        <color rgb="FFFF0000"/>
        <rFont val="HG丸ｺﾞｼｯｸM-PRO"/>
        <family val="3"/>
        <charset val="128"/>
      </rPr>
      <t>2024/</t>
    </r>
    <r>
      <rPr>
        <sz val="14"/>
        <rFont val="HG丸ｺﾞｼｯｸM-PRO"/>
        <family val="3"/>
        <charset val="128"/>
      </rPr>
      <t>mm/dd」と入力してください）。</t>
    </r>
    <rPh sb="1" eb="2">
      <t>トシ</t>
    </rPh>
    <rPh sb="32" eb="33">
      <t>レイ</t>
    </rPh>
    <rPh sb="40" eb="42">
      <t>ニッテイ</t>
    </rPh>
    <rPh sb="43" eb="45">
      <t>ニュウリョク</t>
    </rPh>
    <rPh sb="47" eb="48">
      <t>サイ</t>
    </rPh>
    <phoneticPr fontId="3"/>
  </si>
  <si>
    <r>
      <rPr>
        <sz val="14"/>
        <color theme="5"/>
        <rFont val="HG丸ｺﾞｼｯｸM-PRO"/>
        <family val="3"/>
        <charset val="128"/>
      </rPr>
      <t>●</t>
    </r>
    <r>
      <rPr>
        <sz val="14"/>
        <rFont val="HG丸ｺﾞｼｯｸM-PRO"/>
        <family val="3"/>
        <charset val="128"/>
      </rPr>
      <t>既に予定等が入っていて、受講できない日が確定している場合は【除外日リスト】シートに除外日を入力します。</t>
    </r>
    <rPh sb="1" eb="2">
      <t>スデ</t>
    </rPh>
    <rPh sb="3" eb="5">
      <t>ヨテイ</t>
    </rPh>
    <rPh sb="5" eb="6">
      <t>トウ</t>
    </rPh>
    <rPh sb="7" eb="8">
      <t>ハイ</t>
    </rPh>
    <rPh sb="13" eb="15">
      <t>ジュコウ</t>
    </rPh>
    <rPh sb="19" eb="20">
      <t>ヒ</t>
    </rPh>
    <rPh sb="21" eb="23">
      <t>カクテイ</t>
    </rPh>
    <rPh sb="27" eb="29">
      <t>バアイ</t>
    </rPh>
    <rPh sb="31" eb="34">
      <t>ジョガイビ</t>
    </rPh>
    <rPh sb="42" eb="45">
      <t>ジョガイビ</t>
    </rPh>
    <rPh sb="46" eb="48">
      <t>ニュウリョク</t>
    </rPh>
    <phoneticPr fontId="3"/>
  </si>
  <si>
    <r>
      <rPr>
        <sz val="14"/>
        <color theme="5"/>
        <rFont val="HG丸ｺﾞｼｯｸM-PRO"/>
        <family val="3"/>
        <charset val="128"/>
      </rPr>
      <t>●</t>
    </r>
    <r>
      <rPr>
        <sz val="14"/>
        <rFont val="HG丸ｺﾞｼｯｸM-PRO"/>
        <family val="3"/>
        <charset val="128"/>
      </rPr>
      <t>上記の数式は組まれていません。すべての日程を、ご自身の任意日程で入力することができます。</t>
    </r>
    <rPh sb="1" eb="3">
      <t>ジョウキ</t>
    </rPh>
    <rPh sb="4" eb="6">
      <t>スウシキ</t>
    </rPh>
    <rPh sb="7" eb="8">
      <t>ク</t>
    </rPh>
    <rPh sb="20" eb="22">
      <t>ニッテイ</t>
    </rPh>
    <rPh sb="25" eb="27">
      <t>ジシン</t>
    </rPh>
    <rPh sb="28" eb="30">
      <t>ニンイ</t>
    </rPh>
    <rPh sb="30" eb="32">
      <t>ニッテイ</t>
    </rPh>
    <rPh sb="33" eb="35">
      <t>ニュウリョク</t>
    </rPh>
    <phoneticPr fontId="3"/>
  </si>
  <si>
    <t>←各カリキュラム単元の第２回以降の日程は自動反映されます</t>
    <rPh sb="1" eb="2">
      <t>カク</t>
    </rPh>
    <rPh sb="8" eb="10">
      <t>タンゲン</t>
    </rPh>
    <rPh sb="11" eb="12">
      <t>ダイ</t>
    </rPh>
    <rPh sb="13" eb="14">
      <t>カイ</t>
    </rPh>
    <rPh sb="14" eb="16">
      <t>イコウ</t>
    </rPh>
    <rPh sb="17" eb="19">
      <t>ニッテイ</t>
    </rPh>
    <rPh sb="20" eb="22">
      <t>ジドウ</t>
    </rPh>
    <rPh sb="22" eb="24">
      <t>ハンエイ</t>
    </rPh>
    <phoneticPr fontId="3"/>
  </si>
  <si>
    <t>←Subjectの前に文字を挿入したい場合はこちらに入力（空欄可）</t>
    <rPh sb="9" eb="10">
      <t>マエ</t>
    </rPh>
    <rPh sb="11" eb="13">
      <t>モジ</t>
    </rPh>
    <rPh sb="14" eb="16">
      <t>ソウニュウ</t>
    </rPh>
    <rPh sb="19" eb="21">
      <t>バアイ</t>
    </rPh>
    <rPh sb="26" eb="28">
      <t>ニュウリョク</t>
    </rPh>
    <rPh sb="29" eb="31">
      <t>クウラン</t>
    </rPh>
    <rPh sb="31" eb="32">
      <t>カ</t>
    </rPh>
    <phoneticPr fontId="3"/>
  </si>
  <si>
    <t>開始時刻（省略可）</t>
    <rPh sb="0" eb="2">
      <t>カイシ</t>
    </rPh>
    <rPh sb="2" eb="4">
      <t>ジコク</t>
    </rPh>
    <rPh sb="5" eb="7">
      <t>ショウリャク</t>
    </rPh>
    <phoneticPr fontId="3"/>
  </si>
  <si>
    <t>終了時刻（省略可）</t>
    <rPh sb="0" eb="2">
      <t>シュウリョウ</t>
    </rPh>
    <rPh sb="2" eb="4">
      <t>ジコク</t>
    </rPh>
    <rPh sb="5" eb="7">
      <t>ショウリャク</t>
    </rPh>
    <phoneticPr fontId="3"/>
  </si>
  <si>
    <t>説明（省略可）</t>
    <rPh sb="0" eb="2">
      <t>セツメイ</t>
    </rPh>
    <rPh sb="3" eb="5">
      <t>ショウリャク</t>
    </rPh>
    <rPh sb="5" eb="6">
      <t>カ</t>
    </rPh>
    <phoneticPr fontId="3"/>
  </si>
  <si>
    <r>
      <rPr>
        <sz val="14"/>
        <color theme="5"/>
        <rFont val="HG丸ｺﾞｼｯｸM-PRO"/>
        <family val="3"/>
        <charset val="128"/>
      </rPr>
      <t>●</t>
    </r>
    <r>
      <rPr>
        <sz val="14"/>
        <rFont val="HG丸ｺﾞｼｯｸM-PRO"/>
        <family val="3"/>
        <charset val="128"/>
      </rPr>
      <t>【除外日リスト】… 予め受講できない日付が確定している場合、こちらに入力します。除外日を避けて日程が表示されます。</t>
    </r>
    <rPh sb="2" eb="4">
      <t>ジョガイ</t>
    </rPh>
    <rPh sb="4" eb="5">
      <t>ビ</t>
    </rPh>
    <rPh sb="11" eb="12">
      <t>アラカジ</t>
    </rPh>
    <rPh sb="13" eb="15">
      <t>ジュコウ</t>
    </rPh>
    <rPh sb="19" eb="21">
      <t>ヒヅケ</t>
    </rPh>
    <rPh sb="22" eb="24">
      <t>カクテイ</t>
    </rPh>
    <rPh sb="28" eb="30">
      <t>バアイ</t>
    </rPh>
    <rPh sb="35" eb="37">
      <t>ニュウリョク</t>
    </rPh>
    <rPh sb="41" eb="44">
      <t>ジョガイビ</t>
    </rPh>
    <rPh sb="45" eb="46">
      <t>サ</t>
    </rPh>
    <rPh sb="48" eb="50">
      <t>ニッテイ</t>
    </rPh>
    <rPh sb="51" eb="53">
      <t>ヒョウジ</t>
    </rPh>
    <phoneticPr fontId="3"/>
  </si>
  <si>
    <r>
      <rPr>
        <sz val="14"/>
        <color theme="5"/>
        <rFont val="HG丸ｺﾞｼｯｸM-PRO"/>
        <family val="3"/>
        <charset val="128"/>
      </rPr>
      <t>●</t>
    </r>
    <r>
      <rPr>
        <sz val="14"/>
        <rFont val="HG丸ｺﾞｼｯｸM-PRO"/>
        <family val="3"/>
        <charset val="128"/>
      </rPr>
      <t>【Googleカレンダー用】… Googleカレンダーへのインポート用シートです。使用方法は該当のシートをご参照ください。</t>
    </r>
    <rPh sb="13" eb="14">
      <t>ヨウ</t>
    </rPh>
    <rPh sb="35" eb="36">
      <t>ヨウ</t>
    </rPh>
    <rPh sb="42" eb="44">
      <t>シヨウ</t>
    </rPh>
    <rPh sb="44" eb="46">
      <t>ホウホウ</t>
    </rPh>
    <rPh sb="47" eb="49">
      <t>ガイトウ</t>
    </rPh>
    <rPh sb="55" eb="57">
      <t>サンショウ</t>
    </rPh>
    <phoneticPr fontId="3"/>
  </si>
  <si>
    <t>月木土</t>
    <rPh sb="0" eb="1">
      <t>ゲツ</t>
    </rPh>
    <rPh sb="1" eb="2">
      <t>モク</t>
    </rPh>
    <rPh sb="2" eb="3">
      <t>ツチ</t>
    </rPh>
    <phoneticPr fontId="3"/>
  </si>
  <si>
    <t>月木</t>
    <phoneticPr fontId="3"/>
  </si>
  <si>
    <t>【注意点】</t>
    <phoneticPr fontId="3"/>
  </si>
  <si>
    <t xml:space="preserve">  インポート前に、登録内容が正しいか事前に確認してください。</t>
    <phoneticPr fontId="3"/>
  </si>
  <si>
    <t xml:space="preserve">  （例：Subject名称前に「TAC」と入力して一括登録をすると、Googleカレンダーで「TAC」と検索することで、</t>
    <phoneticPr fontId="3"/>
  </si>
  <si>
    <t>------------------------------</t>
    <phoneticPr fontId="3"/>
  </si>
  <si>
    <t>【手順】</t>
    <phoneticPr fontId="3"/>
  </si>
  <si>
    <r>
      <t>[省略可／</t>
    </r>
    <r>
      <rPr>
        <b/>
        <sz val="9"/>
        <color rgb="FFC00000"/>
        <rFont val="ＭＳ Ｐゴシック"/>
        <family val="3"/>
        <charset val="128"/>
        <scheme val="minor"/>
      </rPr>
      <t>上述の注意点参照</t>
    </r>
    <r>
      <rPr>
        <sz val="9"/>
        <color theme="1"/>
        <rFont val="ＭＳ Ｐゴシック"/>
        <family val="3"/>
        <charset val="128"/>
        <scheme val="minor"/>
      </rPr>
      <t>]</t>
    </r>
    <phoneticPr fontId="3"/>
  </si>
  <si>
    <r>
      <t>③開始時刻（D列）、終了時刻（E列）を設定したい場合は、</t>
    </r>
    <r>
      <rPr>
        <b/>
        <sz val="9"/>
        <color rgb="FFC00000"/>
        <rFont val="ＭＳ Ｐゴシック"/>
        <family val="3"/>
        <charset val="128"/>
        <scheme val="minor"/>
      </rPr>
      <t>半角数字で「hh:mm」形式で入力</t>
    </r>
    <r>
      <rPr>
        <b/>
        <sz val="9"/>
        <color theme="1"/>
        <rFont val="ＭＳ Ｐゴシック"/>
        <family val="3"/>
        <charset val="128"/>
        <scheme val="minor"/>
      </rPr>
      <t>します。</t>
    </r>
    <phoneticPr fontId="3"/>
  </si>
  <si>
    <t>（入力例：Start Time…10：00／End Time…13：00）</t>
    <phoneticPr fontId="3"/>
  </si>
  <si>
    <t>なお空欄でも登録できます。その場合は「終日の予定」として登録されます。</t>
    <phoneticPr fontId="3"/>
  </si>
  <si>
    <t>④説明（F列）を登録したい場合は、入力します。</t>
    <rPh sb="1" eb="2">
      <t>セツ</t>
    </rPh>
    <phoneticPr fontId="3"/>
  </si>
  <si>
    <t>[省略可]</t>
    <phoneticPr fontId="3"/>
  </si>
  <si>
    <t>⑤インポート用のファイルを作成します。</t>
    <phoneticPr fontId="3"/>
  </si>
  <si>
    <t>まず、インポートしたい情報のセルを選択します。</t>
    <phoneticPr fontId="3"/>
  </si>
  <si>
    <t>その際に、必ずグレー色のタイトル行を含めて選択してください。</t>
    <phoneticPr fontId="3"/>
  </si>
  <si>
    <t>（例：B9セルをクリックしたまま、登録したい範囲を右下へドラッグして選択）</t>
    <phoneticPr fontId="3"/>
  </si>
  <si>
    <t>⑥選択できたらコピーします。</t>
    <phoneticPr fontId="3"/>
  </si>
  <si>
    <r>
      <t>　（A1セル上で右クリック⇒「形式を選択して貼り付け」⇒</t>
    </r>
    <r>
      <rPr>
        <b/>
        <sz val="9"/>
        <color rgb="FFC00000"/>
        <rFont val="ＭＳ Ｐゴシック"/>
        <family val="3"/>
        <charset val="128"/>
        <scheme val="minor"/>
      </rPr>
      <t>「値と数式の書式」を選択</t>
    </r>
    <r>
      <rPr>
        <sz val="9"/>
        <color theme="1"/>
        <rFont val="ＭＳ Ｐゴシック"/>
        <family val="3"/>
        <charset val="128"/>
        <scheme val="minor"/>
      </rPr>
      <t>⇒「OK」）</t>
    </r>
    <phoneticPr fontId="3"/>
  </si>
  <si>
    <t>「ファイル」⇒「名前を付けて保存」⇒保存先を選択⇒任意のファイル名を入力</t>
    <phoneticPr fontId="3"/>
  </si>
  <si>
    <r>
      <t>⇒保存形式を</t>
    </r>
    <r>
      <rPr>
        <b/>
        <sz val="9"/>
        <color rgb="FFC00000"/>
        <rFont val="ＭＳ Ｐゴシック"/>
        <family val="3"/>
        <charset val="128"/>
        <scheme val="minor"/>
      </rPr>
      <t>必ず「CSV UTF-８（コンマ区切り）」を選択</t>
    </r>
    <r>
      <rPr>
        <sz val="9"/>
        <color theme="1"/>
        <rFont val="ＭＳ Ｐゴシック"/>
        <family val="3"/>
        <charset val="128"/>
        <scheme val="minor"/>
      </rPr>
      <t>して保存してください。</t>
    </r>
    <phoneticPr fontId="3"/>
  </si>
  <si>
    <t>Googleカレンダーの「歯車アイコン」⇒「設定」⇒「インポート／エクスポート」</t>
    <phoneticPr fontId="3"/>
  </si>
  <si>
    <t>⇒「パソコンからファイルを選択」⇒⑧で保存したファイルを選択し「インポート」。</t>
    <phoneticPr fontId="3"/>
  </si>
  <si>
    <t>正しくインポートができた場合は、下記のようなメッセージが表示されます。</t>
    <phoneticPr fontId="3"/>
  </si>
  <si>
    <t>Googleカレンダー上で反映されているか、ご確認ください。</t>
    <phoneticPr fontId="3"/>
  </si>
  <si>
    <r>
      <t>●インポートは一括で行えますが、</t>
    </r>
    <r>
      <rPr>
        <b/>
        <sz val="9"/>
        <color rgb="FFC00000"/>
        <rFont val="ＭＳ Ｐゴシック"/>
        <family val="3"/>
        <charset val="128"/>
        <scheme val="minor"/>
      </rPr>
      <t>Googleカレンダーへ登録した後は、削除は一括で行えません</t>
    </r>
    <r>
      <rPr>
        <sz val="9"/>
        <color theme="1"/>
        <rFont val="ＭＳ Ｐゴシック"/>
        <family val="3"/>
        <charset val="128"/>
        <scheme val="minor"/>
      </rPr>
      <t>。</t>
    </r>
    <phoneticPr fontId="3"/>
  </si>
  <si>
    <t>Googleカレンダーにインポートするためのシートです。</t>
    <phoneticPr fontId="3"/>
  </si>
  <si>
    <t>下記の手順で、お使いのGoogleカレンダーに、一括登録を行うことができます。</t>
    <rPh sb="8" eb="9">
      <t>ツカ</t>
    </rPh>
    <phoneticPr fontId="3"/>
  </si>
  <si>
    <t>②タイトルの名称前に、任意の文字を挿入したい場合は、水色の太枠内（C6セル）に入力します。</t>
    <rPh sb="26" eb="28">
      <t>ミズイロ</t>
    </rPh>
    <phoneticPr fontId="3"/>
  </si>
  <si>
    <t>●Googleカレンダー上での検索用に、Subject名に任意の文字列を挿入する（手順②参照）と便利です。</t>
    <phoneticPr fontId="3"/>
  </si>
  <si>
    <t xml:space="preserve">   講義がリストアップされるため、予定が見つけやすくなります。）</t>
    <rPh sb="3" eb="5">
      <t>コウギ</t>
    </rPh>
    <phoneticPr fontId="3"/>
  </si>
  <si>
    <t>①受講日（B列）の並べ替えを行います。</t>
    <rPh sb="9" eb="10">
      <t>ナラ</t>
    </rPh>
    <rPh sb="11" eb="12">
      <t>カ</t>
    </rPh>
    <rPh sb="14" eb="15">
      <t>オコナ</t>
    </rPh>
    <phoneticPr fontId="3"/>
  </si>
  <si>
    <r>
      <rPr>
        <b/>
        <sz val="9"/>
        <color rgb="FFC00000"/>
        <rFont val="ＭＳ Ｐゴシック"/>
        <family val="3"/>
        <charset val="128"/>
        <scheme val="minor"/>
      </rPr>
      <t>B9セルのフィルター（▼マーク）を選択して、「昇順」をクリック</t>
    </r>
    <r>
      <rPr>
        <sz val="9"/>
        <color theme="1"/>
        <rFont val="ＭＳ Ｐゴシック"/>
        <family val="3"/>
        <charset val="128"/>
        <scheme val="minor"/>
      </rPr>
      <t>して日程順に並び替えをしてください。</t>
    </r>
    <phoneticPr fontId="3"/>
  </si>
  <si>
    <r>
      <t>なお、</t>
    </r>
    <r>
      <rPr>
        <b/>
        <sz val="9"/>
        <color rgb="FFC00000"/>
        <rFont val="ＭＳ Ｐゴシック"/>
        <family val="3"/>
        <charset val="128"/>
        <scheme val="minor"/>
      </rPr>
      <t>日程欄が空欄の行は選択しないでください。</t>
    </r>
    <phoneticPr fontId="3"/>
  </si>
  <si>
    <t>受講日の入力されていない選択科目等は、行の最後にまとまって表示されます。こちらは選択しないでください。</t>
    <rPh sb="2" eb="3">
      <t>ビ</t>
    </rPh>
    <rPh sb="4" eb="6">
      <t>ニュウリョク</t>
    </rPh>
    <phoneticPr fontId="3"/>
  </si>
  <si>
    <t>（下記例の場合は、赤色枠内の部分までを選択をします。）</t>
    <rPh sb="1" eb="3">
      <t>カキ</t>
    </rPh>
    <rPh sb="3" eb="4">
      <t>レイ</t>
    </rPh>
    <rPh sb="5" eb="7">
      <t>バアイ</t>
    </rPh>
    <rPh sb="9" eb="11">
      <t>アカイロ</t>
    </rPh>
    <rPh sb="11" eb="12">
      <t>ワク</t>
    </rPh>
    <rPh sb="12" eb="13">
      <t>ナイ</t>
    </rPh>
    <rPh sb="14" eb="16">
      <t>ブブン</t>
    </rPh>
    <rPh sb="19" eb="21">
      <t>センタク</t>
    </rPh>
    <phoneticPr fontId="3"/>
  </si>
  <si>
    <r>
      <t>⑦別途、新しいExcelファイルを新規作成して、</t>
    </r>
    <r>
      <rPr>
        <b/>
        <sz val="9"/>
        <color rgb="FFC00000"/>
        <rFont val="ＭＳ Ｐゴシック"/>
        <family val="3"/>
        <charset val="128"/>
        <scheme val="minor"/>
      </rPr>
      <t>A1セルに「値と数式の書式」を貼り付け</t>
    </r>
    <r>
      <rPr>
        <b/>
        <sz val="9"/>
        <color theme="1"/>
        <rFont val="ＭＳ Ｐゴシック"/>
        <family val="3"/>
        <charset val="128"/>
        <scheme val="minor"/>
      </rPr>
      <t>します。</t>
    </r>
    <rPh sb="1" eb="3">
      <t>ベット</t>
    </rPh>
    <rPh sb="17" eb="19">
      <t>シンキ</t>
    </rPh>
    <rPh sb="19" eb="21">
      <t>サクセイ</t>
    </rPh>
    <phoneticPr fontId="3"/>
  </si>
  <si>
    <t>※他の形式で保存した場合、インポート後に文字化け等が発生します。</t>
    <rPh sb="18" eb="19">
      <t>アト</t>
    </rPh>
    <phoneticPr fontId="3"/>
  </si>
  <si>
    <r>
      <t>⑧貼り付けができたら、名前を付けて「</t>
    </r>
    <r>
      <rPr>
        <b/>
        <sz val="9"/>
        <color rgb="FFC00000"/>
        <rFont val="ＭＳ Ｐゴシック"/>
        <family val="3"/>
        <charset val="128"/>
        <scheme val="minor"/>
      </rPr>
      <t>CSV UTF-８形式</t>
    </r>
    <r>
      <rPr>
        <b/>
        <sz val="9"/>
        <color theme="1"/>
        <rFont val="ＭＳ Ｐゴシック"/>
        <family val="3"/>
        <charset val="128"/>
        <scheme val="minor"/>
      </rPr>
      <t>」で保存します。</t>
    </r>
    <phoneticPr fontId="3"/>
  </si>
  <si>
    <t>下記のようなエラーが生じた場合は、次のような原因が考えられます。</t>
    <phoneticPr fontId="3"/>
  </si>
  <si>
    <t>●日程をコピーした際、タイトル行（9行目）を含めていない[手順⑤参照]</t>
    <rPh sb="1" eb="3">
      <t>ニッテイ</t>
    </rPh>
    <rPh sb="19" eb="20">
      <t>メ</t>
    </rPh>
    <phoneticPr fontId="3"/>
  </si>
  <si>
    <t>●コピーした日付もしくはカリキュラムに、空欄の行がある[手順⑤参照]</t>
    <phoneticPr fontId="3"/>
  </si>
  <si>
    <t>数式入力Verファイルの使用方法</t>
    <rPh sb="0" eb="2">
      <t>スウシキ</t>
    </rPh>
    <rPh sb="2" eb="4">
      <t>ニュウリョク</t>
    </rPh>
    <rPh sb="12" eb="16">
      <t>シヨウホウホウ</t>
    </rPh>
    <phoneticPr fontId="3"/>
  </si>
  <si>
    <r>
      <rPr>
        <sz val="14"/>
        <color theme="5"/>
        <rFont val="HG丸ｺﾞｼｯｸM-PRO"/>
        <family val="3"/>
        <charset val="128"/>
      </rPr>
      <t>●</t>
    </r>
    <r>
      <rPr>
        <b/>
        <sz val="14"/>
        <color rgb="FF4F81BD"/>
        <rFont val="HG丸ｺﾞｼｯｸM-PRO"/>
        <family val="3"/>
        <charset val="128"/>
      </rPr>
      <t>日程の修正を行う場合は、【入力シート】の日程を修正してください。</t>
    </r>
    <r>
      <rPr>
        <sz val="14"/>
        <rFont val="HG丸ｺﾞｼｯｸM-PRO"/>
        <family val="3"/>
        <charset val="128"/>
      </rPr>
      <t>【受講日程シート】に表示される日程は修正できません。</t>
    </r>
    <rPh sb="1" eb="3">
      <t>ニッテイ</t>
    </rPh>
    <rPh sb="4" eb="6">
      <t>シュウセイ</t>
    </rPh>
    <rPh sb="7" eb="8">
      <t>オコナ</t>
    </rPh>
    <rPh sb="9" eb="11">
      <t>バアイ</t>
    </rPh>
    <rPh sb="14" eb="16">
      <t>ニュウリョク</t>
    </rPh>
    <rPh sb="21" eb="23">
      <t>ニッテイ</t>
    </rPh>
    <rPh sb="24" eb="26">
      <t>シュウセイ</t>
    </rPh>
    <rPh sb="34" eb="38">
      <t>ジュコウニッテイ</t>
    </rPh>
    <rPh sb="43" eb="45">
      <t>ヒョウジ</t>
    </rPh>
    <rPh sb="48" eb="50">
      <t>ニッテイ</t>
    </rPh>
    <rPh sb="51" eb="53">
      <t>シュウセイ</t>
    </rPh>
    <phoneticPr fontId="3"/>
  </si>
  <si>
    <r>
      <rPr>
        <sz val="14"/>
        <color theme="5"/>
        <rFont val="HG丸ｺﾞｼｯｸM-PRO"/>
        <family val="3"/>
        <charset val="128"/>
      </rPr>
      <t>●</t>
    </r>
    <r>
      <rPr>
        <sz val="14"/>
        <rFont val="HG丸ｺﾞｼｯｸM-PRO"/>
        <family val="3"/>
        <charset val="128"/>
      </rPr>
      <t>学習スケジュールの組み方でご不安のある方は、各校舎の質問・相談コーナーやオンライン質問ルーム、個別成績・学習方法相談にて講師へご相談ください。</t>
    </r>
    <rPh sb="1" eb="3">
      <t>ガクシュウ</t>
    </rPh>
    <rPh sb="10" eb="11">
      <t>ク</t>
    </rPh>
    <rPh sb="12" eb="13">
      <t>カタ</t>
    </rPh>
    <rPh sb="15" eb="17">
      <t>フアン</t>
    </rPh>
    <rPh sb="20" eb="21">
      <t>ホウ</t>
    </rPh>
    <rPh sb="23" eb="24">
      <t>カク</t>
    </rPh>
    <rPh sb="24" eb="26">
      <t>コウシャ</t>
    </rPh>
    <rPh sb="27" eb="29">
      <t>シツモン</t>
    </rPh>
    <rPh sb="30" eb="32">
      <t>ソウダン</t>
    </rPh>
    <rPh sb="42" eb="44">
      <t>シツモン</t>
    </rPh>
    <rPh sb="48" eb="50">
      <t>コベツ</t>
    </rPh>
    <rPh sb="50" eb="52">
      <t>セイセキ</t>
    </rPh>
    <rPh sb="53" eb="55">
      <t>ガクシュウ</t>
    </rPh>
    <rPh sb="55" eb="57">
      <t>ホウホウ</t>
    </rPh>
    <rPh sb="57" eb="59">
      <t>ソウダン</t>
    </rPh>
    <rPh sb="61" eb="63">
      <t>コウシ</t>
    </rPh>
    <rPh sb="65" eb="67">
      <t>ソウダン</t>
    </rPh>
    <phoneticPr fontId="3"/>
  </si>
  <si>
    <t>火金</t>
    <rPh sb="0" eb="1">
      <t>ヒ</t>
    </rPh>
    <rPh sb="1" eb="2">
      <t>キン</t>
    </rPh>
    <phoneticPr fontId="3"/>
  </si>
  <si>
    <t>日</t>
    <rPh sb="0" eb="1">
      <t>ニチ</t>
    </rPh>
    <phoneticPr fontId="3"/>
  </si>
  <si>
    <t>自由入力Ver</t>
    <rPh sb="0" eb="2">
      <t>ジユウ</t>
    </rPh>
    <rPh sb="2" eb="4">
      <t>ニュウリョク</t>
    </rPh>
    <phoneticPr fontId="5"/>
  </si>
  <si>
    <t>自由入力Verの使用方法</t>
    <rPh sb="0" eb="2">
      <t>ジユウ</t>
    </rPh>
    <rPh sb="2" eb="4">
      <t>ニュウリョク</t>
    </rPh>
    <rPh sb="8" eb="12">
      <t>シヨウホウホウ</t>
    </rPh>
    <phoneticPr fontId="3"/>
  </si>
  <si>
    <r>
      <rPr>
        <sz val="14"/>
        <color theme="5"/>
        <rFont val="HG丸ｺﾞｼｯｸM-PRO"/>
        <family val="3"/>
        <charset val="128"/>
      </rPr>
      <t>●</t>
    </r>
    <r>
      <rPr>
        <sz val="14"/>
        <rFont val="HG丸ｺﾞｼｯｸM-PRO"/>
        <family val="3"/>
        <charset val="128"/>
      </rPr>
      <t>数式入力Ver（本シート）は、</t>
    </r>
    <r>
      <rPr>
        <b/>
        <sz val="14"/>
        <color rgb="FF4F81BD"/>
        <rFont val="HG丸ｺﾞｼｯｸM-PRO"/>
        <family val="3"/>
        <charset val="128"/>
      </rPr>
      <t>各カリキュラムの「初回受講日」と「曜日」を設定することで、自動的に日程が作成されます</t>
    </r>
    <r>
      <rPr>
        <sz val="14"/>
        <rFont val="HG丸ｺﾞｼｯｸM-PRO"/>
        <family val="3"/>
        <charset val="128"/>
      </rPr>
      <t>。詳細は「使い方」シートをご覧ください。</t>
    </r>
    <rPh sb="1" eb="3">
      <t>スウシキ</t>
    </rPh>
    <rPh sb="3" eb="5">
      <t>ニュウリョク</t>
    </rPh>
    <rPh sb="9" eb="10">
      <t>ホン</t>
    </rPh>
    <rPh sb="16" eb="17">
      <t>カク</t>
    </rPh>
    <rPh sb="25" eb="27">
      <t>ショカイ</t>
    </rPh>
    <rPh sb="27" eb="30">
      <t>ジュコウビ</t>
    </rPh>
    <rPh sb="33" eb="35">
      <t>ヨウビ</t>
    </rPh>
    <rPh sb="37" eb="39">
      <t>セッテイ</t>
    </rPh>
    <rPh sb="45" eb="48">
      <t>ジドウテキ</t>
    </rPh>
    <rPh sb="49" eb="51">
      <t>ニッテイ</t>
    </rPh>
    <rPh sb="52" eb="54">
      <t>サクセイ</t>
    </rPh>
    <rPh sb="59" eb="61">
      <t>ショウサイ</t>
    </rPh>
    <rPh sb="63" eb="64">
      <t>ツカ</t>
    </rPh>
    <rPh sb="65" eb="66">
      <t>カタ</t>
    </rPh>
    <rPh sb="72" eb="73">
      <t>ラン</t>
    </rPh>
    <phoneticPr fontId="3"/>
  </si>
  <si>
    <r>
      <rPr>
        <sz val="14"/>
        <color theme="5"/>
        <rFont val="HG丸ｺﾞｼｯｸM-PRO"/>
        <family val="3"/>
        <charset val="128"/>
      </rPr>
      <t>●</t>
    </r>
    <r>
      <rPr>
        <b/>
        <sz val="14"/>
        <color rgb="FF0070C0"/>
        <rFont val="HG丸ｺﾞｼｯｸM-PRO"/>
        <family val="3"/>
        <charset val="128"/>
      </rPr>
      <t>各シート(自由入力verシート以外）には数式が組まれているため、行・列の追加や削除は行わないようにしてください。</t>
    </r>
    <r>
      <rPr>
        <sz val="14"/>
        <rFont val="HG丸ｺﾞｼｯｸM-PRO"/>
        <family val="3"/>
        <charset val="128"/>
      </rPr>
      <t>正しく表示されなくなります。</t>
    </r>
    <rPh sb="0" eb="1">
      <t>カク</t>
    </rPh>
    <rPh sb="6" eb="8">
      <t>ジユウ</t>
    </rPh>
    <rPh sb="8" eb="10">
      <t>ニュウリョク</t>
    </rPh>
    <rPh sb="16" eb="18">
      <t>イガイ</t>
    </rPh>
    <rPh sb="21" eb="22">
      <t>ウ</t>
    </rPh>
    <rPh sb="30" eb="31">
      <t>ジ_x0000__x0001_</t>
    </rPh>
    <rPh sb="32" eb="33">
      <t>_x0001__x0002_</t>
    </rPh>
    <rPh sb="34" eb="36">
      <t>_x0007__x0002__x0006_</t>
    </rPh>
    <rPh sb="37" eb="39">
      <t xml:space="preserve">
_x0001__x0007__x0013_</t>
    </rPh>
    <rPh sb="40" eb="41">
      <t/>
    </rPh>
    <rPh sb="54" eb="55">
      <t>タダ</t>
    </rPh>
    <rPh sb="57" eb="59">
      <t>ヒョウジ</t>
    </rPh>
    <phoneticPr fontId="3"/>
  </si>
  <si>
    <r>
      <rPr>
        <sz val="14"/>
        <color theme="5"/>
        <rFont val="HG丸ｺﾞｼｯｸM-PRO"/>
        <family val="3"/>
        <charset val="128"/>
      </rPr>
      <t>●</t>
    </r>
    <r>
      <rPr>
        <b/>
        <sz val="14"/>
        <color rgb="FF0070C0"/>
        <rFont val="HG丸ｺﾞｼｯｸM-PRO"/>
        <family val="3"/>
        <charset val="128"/>
      </rPr>
      <t>数式入力Verと、自由入力Verの2つをご用意しています</t>
    </r>
    <r>
      <rPr>
        <sz val="14"/>
        <rFont val="HG丸ｺﾞｼｯｸM-PRO"/>
        <family val="3"/>
        <charset val="128"/>
      </rPr>
      <t>ので、お好きな方をご使用ください。</t>
    </r>
    <phoneticPr fontId="3"/>
  </si>
  <si>
    <r>
      <rPr>
        <sz val="14"/>
        <color theme="5"/>
        <rFont val="HG丸ｺﾞｼｯｸM-PRO"/>
        <family val="3"/>
        <charset val="128"/>
      </rPr>
      <t>●</t>
    </r>
    <r>
      <rPr>
        <sz val="14"/>
        <rFont val="HG丸ｺﾞｼｯｸM-PRO"/>
        <family val="3"/>
        <charset val="128"/>
      </rPr>
      <t>数式入力Verは、</t>
    </r>
    <r>
      <rPr>
        <b/>
        <sz val="14"/>
        <color rgb="FF0070C0"/>
        <rFont val="HG丸ｺﾞｼｯｸM-PRO"/>
        <family val="3"/>
        <charset val="128"/>
      </rPr>
      <t>各カリキュラムの「初回受講日」と「曜日」を設定することで、自動的に日程が作成されます</t>
    </r>
    <r>
      <rPr>
        <sz val="14"/>
        <rFont val="HG丸ｺﾞｼｯｸM-PRO"/>
        <family val="3"/>
        <charset val="128"/>
      </rPr>
      <t>。詳細は下記をご覧ください。</t>
    </r>
    <rPh sb="1" eb="3">
      <t>スウシキ</t>
    </rPh>
    <rPh sb="3" eb="5">
      <t>ニュウリョク</t>
    </rPh>
    <rPh sb="10" eb="11">
      <t>カク</t>
    </rPh>
    <rPh sb="19" eb="21">
      <t>ショカイ</t>
    </rPh>
    <rPh sb="21" eb="24">
      <t>ジュコウビ</t>
    </rPh>
    <rPh sb="27" eb="29">
      <t>ヨウビ</t>
    </rPh>
    <rPh sb="31" eb="33">
      <t>セッテイ</t>
    </rPh>
    <rPh sb="39" eb="42">
      <t>ジドウテキ</t>
    </rPh>
    <rPh sb="43" eb="45">
      <t>ニッテイ</t>
    </rPh>
    <rPh sb="46" eb="48">
      <t>サクセイ</t>
    </rPh>
    <rPh sb="53" eb="55">
      <t>ショウサイ</t>
    </rPh>
    <rPh sb="56" eb="58">
      <t>カキ</t>
    </rPh>
    <rPh sb="60" eb="61">
      <t>ラン</t>
    </rPh>
    <phoneticPr fontId="3"/>
  </si>
  <si>
    <r>
      <rPr>
        <sz val="14"/>
        <color theme="5"/>
        <rFont val="HG丸ｺﾞｼｯｸM-PRO"/>
        <family val="3"/>
        <charset val="128"/>
      </rPr>
      <t>●</t>
    </r>
    <r>
      <rPr>
        <sz val="14"/>
        <rFont val="HG丸ｺﾞｼｯｸM-PRO"/>
        <family val="3"/>
        <charset val="128"/>
      </rPr>
      <t>【サンプル】…上記各シートのサンプルです。こちらをベースにして修正して使用いただくことも可能です。</t>
    </r>
    <rPh sb="8" eb="10">
      <t>ジョウキ</t>
    </rPh>
    <rPh sb="10" eb="11">
      <t>カク</t>
    </rPh>
    <rPh sb="32" eb="34">
      <t>シュウセイ</t>
    </rPh>
    <rPh sb="36" eb="38">
      <t>シヨウ</t>
    </rPh>
    <rPh sb="45" eb="47">
      <t>カノウ</t>
    </rPh>
    <phoneticPr fontId="3"/>
  </si>
  <si>
    <t>入力シートに入力された受講日程を、日程順に並べ替えた自動で表です。</t>
    <rPh sb="0" eb="2">
      <t>ニュウリョク</t>
    </rPh>
    <rPh sb="6" eb="8">
      <t>ニュウリョク</t>
    </rPh>
    <rPh sb="11" eb="13">
      <t>ジュコウ</t>
    </rPh>
    <rPh sb="13" eb="15">
      <t>ニッテイ</t>
    </rPh>
    <rPh sb="26" eb="28">
      <t>ジドウ</t>
    </rPh>
    <rPh sb="29" eb="30">
      <t>ヒョウ</t>
    </rPh>
    <phoneticPr fontId="3"/>
  </si>
  <si>
    <t>⑩Googleカレンダーにファイルをインポート（新しいカレンダーとして登録する方法）</t>
    <rPh sb="24" eb="25">
      <t>アタラ</t>
    </rPh>
    <rPh sb="35" eb="37">
      <t>トウロク</t>
    </rPh>
    <rPh sb="39" eb="41">
      <t>ホウホウ</t>
    </rPh>
    <phoneticPr fontId="3"/>
  </si>
  <si>
    <t>手順は⑧までは同様です。</t>
    <rPh sb="0" eb="2">
      <t>テジュン</t>
    </rPh>
    <rPh sb="7" eb="9">
      <t>ドウヨウ</t>
    </rPh>
    <phoneticPr fontId="3"/>
  </si>
  <si>
    <t>Googleカレンダーに、当日程専用の「新しいカレンダー」としてインポートすることもできます。</t>
    <rPh sb="13" eb="14">
      <t>トウ</t>
    </rPh>
    <rPh sb="14" eb="16">
      <t>ニッテイ</t>
    </rPh>
    <rPh sb="16" eb="18">
      <t>センヨウ</t>
    </rPh>
    <rPh sb="20" eb="21">
      <t>アタラ</t>
    </rPh>
    <phoneticPr fontId="3"/>
  </si>
  <si>
    <t>この場合、他のカレンダーとは分別されて取り込まれますので、管理が容易になる場合があります。</t>
    <rPh sb="2" eb="4">
      <t>バアイ</t>
    </rPh>
    <rPh sb="5" eb="6">
      <t>タ</t>
    </rPh>
    <rPh sb="14" eb="16">
      <t>ブンベツ</t>
    </rPh>
    <rPh sb="19" eb="20">
      <t>ト</t>
    </rPh>
    <rPh sb="21" eb="22">
      <t>コ</t>
    </rPh>
    <rPh sb="29" eb="31">
      <t>カンリ</t>
    </rPh>
    <rPh sb="32" eb="34">
      <t>ヨウイ</t>
    </rPh>
    <rPh sb="37" eb="39">
      <t>バアイ</t>
    </rPh>
    <phoneticPr fontId="3"/>
  </si>
  <si>
    <r>
      <t>⑨Googleカレンダーにファイルをインポートします。</t>
    </r>
    <r>
      <rPr>
        <b/>
        <sz val="9"/>
        <color rgb="FFC00000"/>
        <rFont val="ＭＳ Ｐゴシック"/>
        <family val="3"/>
        <charset val="128"/>
        <scheme val="minor"/>
      </rPr>
      <t>※</t>
    </r>
    <phoneticPr fontId="3"/>
  </si>
  <si>
    <r>
      <rPr>
        <b/>
        <sz val="9"/>
        <color rgb="FFC00000"/>
        <rFont val="ＭＳ Ｐゴシック"/>
        <family val="3"/>
        <charset val="128"/>
        <scheme val="minor"/>
      </rPr>
      <t>※</t>
    </r>
    <r>
      <rPr>
        <sz val="9"/>
        <rFont val="ＭＳ Ｐゴシック"/>
        <family val="3"/>
        <charset val="128"/>
        <scheme val="minor"/>
      </rPr>
      <t>上記方法ではなく、</t>
    </r>
    <r>
      <rPr>
        <sz val="9"/>
        <color theme="1"/>
        <rFont val="ＭＳ Ｐゴシック"/>
        <family val="3"/>
        <charset val="128"/>
        <scheme val="minor"/>
      </rPr>
      <t>当日程専用の</t>
    </r>
    <r>
      <rPr>
        <b/>
        <sz val="9"/>
        <color rgb="FFC00000"/>
        <rFont val="ＭＳ Ｐゴシック"/>
        <family val="3"/>
        <charset val="128"/>
        <scheme val="minor"/>
      </rPr>
      <t>「新しいカレンダー」としてインポートする場合は⑩をご参照</t>
    </r>
    <r>
      <rPr>
        <sz val="9"/>
        <color theme="1"/>
        <rFont val="ＭＳ Ｐゴシック"/>
        <family val="3"/>
        <charset val="128"/>
        <scheme val="minor"/>
      </rPr>
      <t>ください。</t>
    </r>
    <rPh sb="1" eb="3">
      <t>ジョウキ</t>
    </rPh>
    <rPh sb="3" eb="5">
      <t>ホウホウ</t>
    </rPh>
    <rPh sb="10" eb="11">
      <t>トウ</t>
    </rPh>
    <rPh sb="11" eb="13">
      <t>ニッテイ</t>
    </rPh>
    <rPh sb="13" eb="15">
      <t>センヨウ</t>
    </rPh>
    <rPh sb="17" eb="18">
      <t>アタラ</t>
    </rPh>
    <rPh sb="36" eb="38">
      <t>バアイ</t>
    </rPh>
    <rPh sb="42" eb="44">
      <t>サンショウ</t>
    </rPh>
    <phoneticPr fontId="3"/>
  </si>
  <si>
    <t>Googleカレンダー左側にある、「他のカレンダー」横の「＋」をクリック。「新しいカレンダーを作成」を選択。</t>
    <rPh sb="11" eb="13">
      <t>ヒダリガワ</t>
    </rPh>
    <rPh sb="18" eb="19">
      <t>タ</t>
    </rPh>
    <rPh sb="26" eb="27">
      <t>ヨコ</t>
    </rPh>
    <rPh sb="38" eb="39">
      <t>アタラ</t>
    </rPh>
    <rPh sb="47" eb="49">
      <t>サクセイ</t>
    </rPh>
    <rPh sb="51" eb="53">
      <t>センタク</t>
    </rPh>
    <phoneticPr fontId="3"/>
  </si>
  <si>
    <t>ご自身で任意のカレンダー名称を入力し、「カレンダーを作成」をクリック。</t>
    <rPh sb="1" eb="3">
      <t>ジシン</t>
    </rPh>
    <rPh sb="4" eb="6">
      <t>ニンイ</t>
    </rPh>
    <rPh sb="12" eb="14">
      <t>メイショウ</t>
    </rPh>
    <rPh sb="15" eb="17">
      <t>ニュウリョク</t>
    </rPh>
    <rPh sb="26" eb="28">
      <t>サクセイ</t>
    </rPh>
    <phoneticPr fontId="3"/>
  </si>
  <si>
    <t>新しいカレンダーが作成されます。</t>
    <rPh sb="0" eb="1">
      <t>アタラ</t>
    </rPh>
    <rPh sb="9" eb="11">
      <t>サクセイ</t>
    </rPh>
    <phoneticPr fontId="3"/>
  </si>
  <si>
    <t>⇒「パソコンからファイルを選択」⇒⑧で保存したファイルを選択します。</t>
    <phoneticPr fontId="3"/>
  </si>
  <si>
    <t>GoogleカレンダーTOPに戻り、「歯車アイコン」⇒「設定」⇒「インポート／エクスポート」</t>
    <rPh sb="15" eb="16">
      <t>モド</t>
    </rPh>
    <phoneticPr fontId="3"/>
  </si>
  <si>
    <t xml:space="preserve">  （一括登録する前に、数講義分だけテスト登録を推奨します。なお、別カレンダーで管理する場合は手順⑩を参照。）</t>
    <rPh sb="33" eb="34">
      <t>ベツ</t>
    </rPh>
    <rPh sb="40" eb="42">
      <t>カンリ</t>
    </rPh>
    <rPh sb="44" eb="46">
      <t>バアイ</t>
    </rPh>
    <rPh sb="47" eb="49">
      <t>テジュン</t>
    </rPh>
    <rPh sb="51" eb="53">
      <t>サンショウ</t>
    </rPh>
    <phoneticPr fontId="3"/>
  </si>
  <si>
    <r>
      <t>⇒「カレンダーに追加のプルダウン」で、</t>
    </r>
    <r>
      <rPr>
        <b/>
        <sz val="9"/>
        <color theme="5"/>
        <rFont val="ＭＳ Ｐゴシック"/>
        <family val="3"/>
        <charset val="128"/>
        <scheme val="minor"/>
      </rPr>
      <t>先ほど作成した新しいカレンダーを選択</t>
    </r>
    <r>
      <rPr>
        <sz val="9"/>
        <color theme="1"/>
        <rFont val="ＭＳ Ｐゴシック"/>
        <family val="3"/>
        <charset val="128"/>
        <scheme val="minor"/>
      </rPr>
      <t>し、「インポート」をクリック。</t>
    </r>
    <rPh sb="8" eb="10">
      <t>ツイカ</t>
    </rPh>
    <rPh sb="19" eb="20">
      <t>サキ</t>
    </rPh>
    <rPh sb="22" eb="24">
      <t>サクセイ</t>
    </rPh>
    <rPh sb="26" eb="27">
      <t>アタラ</t>
    </rPh>
    <rPh sb="35" eb="37">
      <t>センタク</t>
    </rPh>
    <phoneticPr fontId="3"/>
  </si>
  <si>
    <t>財務 短答ｱｸｾｽ答練</t>
    <rPh sb="0" eb="2">
      <t>ザイム</t>
    </rPh>
    <rPh sb="3" eb="5">
      <t>タントウ</t>
    </rPh>
    <rPh sb="9" eb="11">
      <t>トウレン</t>
    </rPh>
    <phoneticPr fontId="5"/>
  </si>
  <si>
    <t>管理 短答ｱｸｾｽ答練</t>
    <rPh sb="0" eb="2">
      <t>カンリ</t>
    </rPh>
    <rPh sb="3" eb="5">
      <t>タントウ</t>
    </rPh>
    <rPh sb="9" eb="11">
      <t>トウレン</t>
    </rPh>
    <phoneticPr fontId="5"/>
  </si>
  <si>
    <r>
      <rPr>
        <sz val="14"/>
        <color theme="5"/>
        <rFont val="HG丸ｺﾞｼｯｸM-PRO"/>
        <family val="3"/>
        <charset val="128"/>
      </rPr>
      <t>●</t>
    </r>
    <r>
      <rPr>
        <sz val="14"/>
        <rFont val="HG丸ｺﾞｼｯｸM-PRO"/>
        <family val="3"/>
        <charset val="128"/>
      </rPr>
      <t>自由入力Verでは、受講日程シート、除外日リスト、Googleカレンダー用、の各シートには連動していません。</t>
    </r>
    <rPh sb="1" eb="3">
      <t>ジユウ</t>
    </rPh>
    <rPh sb="3" eb="5">
      <t>ニュウリョク</t>
    </rPh>
    <rPh sb="11" eb="15">
      <t>ジュコ</t>
    </rPh>
    <rPh sb="19" eb="22">
      <t>ジョガイビ</t>
    </rPh>
    <rPh sb="37" eb="38">
      <t>ヨウ</t>
    </rPh>
    <rPh sb="40" eb="41">
      <t>カク</t>
    </rPh>
    <rPh sb="46" eb="48">
      <t>レンドウ</t>
    </rPh>
    <phoneticPr fontId="3"/>
  </si>
  <si>
    <r>
      <rPr>
        <sz val="14"/>
        <color theme="5"/>
        <rFont val="HG丸ｺﾞｼｯｸM-PRO"/>
        <family val="3"/>
        <charset val="128"/>
      </rPr>
      <t>●</t>
    </r>
    <r>
      <rPr>
        <sz val="14"/>
        <rFont val="HG丸ｺﾞｼｯｸM-PRO"/>
        <family val="3"/>
        <charset val="128"/>
      </rPr>
      <t>【入力シート】… 日程を入力するためのシートです。入門基礎期の受講日程をご自身で入力できます。</t>
    </r>
    <rPh sb="2" eb="4">
      <t>ニュウリョク</t>
    </rPh>
    <rPh sb="10" eb="12">
      <t>ニッテイ</t>
    </rPh>
    <rPh sb="13" eb="15">
      <t>ニュウリョク</t>
    </rPh>
    <rPh sb="26" eb="31">
      <t>ニュウモンキソキ</t>
    </rPh>
    <rPh sb="32" eb="34">
      <t>ジュコウ</t>
    </rPh>
    <rPh sb="34" eb="36">
      <t>ニッテイ</t>
    </rPh>
    <rPh sb="38" eb="40">
      <t>ジシン</t>
    </rPh>
    <rPh sb="41" eb="43">
      <t>ニュウリョク</t>
    </rPh>
    <phoneticPr fontId="3"/>
  </si>
  <si>
    <t>★参考：講義日程表ページ（https://web.tac-school.co.jp/cpa_nittei/schedule.php?c_id=106）⇒早稲田校や水道橋校を参照</t>
    <rPh sb="4" eb="6">
      <t>コウギ</t>
    </rPh>
    <rPh sb="6" eb="9">
      <t>ニッテイヒョウ</t>
    </rPh>
    <rPh sb="86" eb="88">
      <t>サンショウ</t>
    </rPh>
    <phoneticPr fontId="3"/>
  </si>
  <si>
    <t>　（左記例の場合、12/1(金)を学習開始日と設定したため、</t>
    <rPh sb="2" eb="4">
      <t>サキ</t>
    </rPh>
    <rPh sb="4" eb="5">
      <t>レイ</t>
    </rPh>
    <rPh sb="6" eb="8">
      <t>バアイ</t>
    </rPh>
    <rPh sb="13" eb="16">
      <t>キン</t>
    </rPh>
    <rPh sb="17" eb="22">
      <t>ガクシュウカイシビ</t>
    </rPh>
    <rPh sb="23" eb="25">
      <t>セッテイ</t>
    </rPh>
    <phoneticPr fontId="3"/>
  </si>
  <si>
    <t>　　以降は火・金ごとに受講スケジュールが反映されています。）</t>
    <rPh sb="5" eb="8">
      <t>カキン</t>
    </rPh>
    <phoneticPr fontId="3"/>
  </si>
  <si>
    <t>22</t>
    <phoneticPr fontId="3"/>
  </si>
  <si>
    <t>4</t>
    <phoneticPr fontId="3"/>
  </si>
  <si>
    <t>財務会計基礎マスターⅠ～Ⅳのミニテストを、単元別に解き直し回として実施し、一部のミニテスト回については解説を行います。</t>
    <phoneticPr fontId="3"/>
  </si>
  <si>
    <t>●学習法セミナー・オンラインイベント</t>
    <rPh sb="1" eb="4">
      <t>ガクシュウホウ</t>
    </rPh>
    <phoneticPr fontId="3"/>
  </si>
  <si>
    <t>学習の進め方や効率的な学習法をお伝えするセミナー・イベントです。過去実施分もご覧になれます。2025年合格目標向け受講生専用ページをご参照ください（リンク先はTAC WEB SCHOOL参照）</t>
    <rPh sb="0" eb="2">
      <t>ガクシュウ</t>
    </rPh>
    <rPh sb="3" eb="4">
      <t>スス</t>
    </rPh>
    <rPh sb="5" eb="6">
      <t>カタ</t>
    </rPh>
    <rPh sb="7" eb="10">
      <t>コウリツテキ</t>
    </rPh>
    <rPh sb="11" eb="14">
      <t>ガクシュウホウ</t>
    </rPh>
    <rPh sb="16" eb="17">
      <t>ツタ</t>
    </rPh>
    <rPh sb="32" eb="34">
      <t>カコ</t>
    </rPh>
    <rPh sb="34" eb="37">
      <t>ジッシブン</t>
    </rPh>
    <rPh sb="39" eb="40">
      <t>ラン</t>
    </rPh>
    <rPh sb="93" eb="95">
      <t>サンショウ</t>
    </rPh>
    <phoneticPr fontId="3"/>
  </si>
  <si>
    <t>2024/12/8見込</t>
    <rPh sb="9" eb="11">
      <t>ミコ</t>
    </rPh>
    <phoneticPr fontId="3"/>
  </si>
  <si>
    <t>2025/5/25見込</t>
    <rPh sb="9" eb="11">
      <t>ミコ</t>
    </rPh>
    <phoneticPr fontId="3"/>
  </si>
  <si>
    <t>2025/8/15見込</t>
    <rPh sb="9" eb="11">
      <t>ミコ</t>
    </rPh>
    <phoneticPr fontId="3"/>
  </si>
  <si>
    <r>
      <t>受講日程シミュレーター</t>
    </r>
    <r>
      <rPr>
        <b/>
        <sz val="22"/>
        <rFont val="HG丸ｺﾞｼｯｸM-PRO"/>
        <family val="3"/>
        <charset val="128"/>
      </rPr>
      <t xml:space="preserve">  [入門・基礎期]</t>
    </r>
    <rPh sb="0" eb="2">
      <t>ジュコウ</t>
    </rPh>
    <rPh sb="2" eb="4">
      <t>ニッテイ</t>
    </rPh>
    <rPh sb="14" eb="16">
      <t>ニュウモン</t>
    </rPh>
    <rPh sb="17" eb="20">
      <t>キソキ</t>
    </rPh>
    <phoneticPr fontId="6"/>
  </si>
  <si>
    <t>●2024年12月以降開始</t>
    <rPh sb="5" eb="6">
      <t>ネン</t>
    </rPh>
    <rPh sb="8" eb="9">
      <t>ガツ</t>
    </rPh>
    <rPh sb="9" eb="11">
      <t>イコウ</t>
    </rPh>
    <rPh sb="11" eb="13">
      <t>カイシ</t>
    </rPh>
    <phoneticPr fontId="3"/>
  </si>
  <si>
    <t>月木土</t>
    <rPh sb="0" eb="2">
      <t>ゲツモク</t>
    </rPh>
    <rPh sb="2" eb="3">
      <t>ツチ</t>
    </rPh>
    <phoneticPr fontId="3"/>
  </si>
  <si>
    <t>土</t>
    <rPh sb="0" eb="1">
      <t>ツチ</t>
    </rPh>
    <phoneticPr fontId="3"/>
  </si>
  <si>
    <r>
      <rPr>
        <sz val="14"/>
        <color theme="5"/>
        <rFont val="HG丸ｺﾞｼｯｸM-PRO"/>
        <family val="3"/>
        <charset val="128"/>
      </rPr>
      <t>●</t>
    </r>
    <r>
      <rPr>
        <sz val="14"/>
        <rFont val="HG丸ｺﾞｼｯｸM-PRO"/>
        <family val="3"/>
        <charset val="128"/>
      </rPr>
      <t>【受講日程シート】… 入力シートで入力した日程が、自動的に「日程順」に並べ替えされた表です。</t>
    </r>
    <rPh sb="2" eb="4">
      <t>ジュコウ</t>
    </rPh>
    <rPh sb="4" eb="6">
      <t>ニッテイ</t>
    </rPh>
    <rPh sb="12" eb="14">
      <t>ニュウリョク</t>
    </rPh>
    <rPh sb="18" eb="20">
      <t>ニュウリョク</t>
    </rPh>
    <rPh sb="22" eb="24">
      <t>ニッテイ</t>
    </rPh>
    <rPh sb="26" eb="29">
      <t>ジドウテキ</t>
    </rPh>
    <rPh sb="31" eb="34">
      <t>ニッテイジュン</t>
    </rPh>
    <rPh sb="36" eb="37">
      <t>ナラ</t>
    </rPh>
    <rPh sb="38" eb="39">
      <t>カ</t>
    </rPh>
    <rPh sb="43" eb="44">
      <t>ヒョウ</t>
    </rPh>
    <phoneticPr fontId="3"/>
  </si>
  <si>
    <r>
      <rPr>
        <b/>
        <sz val="14"/>
        <color theme="5"/>
        <rFont val="HG丸ｺﾞｼｯｸM-PRO"/>
        <family val="3"/>
        <charset val="128"/>
      </rPr>
      <t>①</t>
    </r>
    <r>
      <rPr>
        <b/>
        <sz val="14"/>
        <color rgb="FF4F81BD"/>
        <rFont val="HG丸ｺﾞｼｯｸM-PRO"/>
        <family val="3"/>
        <charset val="128"/>
      </rPr>
      <t>黄色のセル</t>
    </r>
    <r>
      <rPr>
        <sz val="14"/>
        <rFont val="HG丸ｺﾞｼｯｸM-PRO"/>
        <family val="3"/>
        <charset val="128"/>
      </rPr>
      <t>（曜日）に、このカリキュラム単元を何曜日に受講するかを入力します。</t>
    </r>
    <rPh sb="7" eb="9">
      <t>ヨウビ</t>
    </rPh>
    <rPh sb="20" eb="22">
      <t>タンゲン</t>
    </rPh>
    <rPh sb="23" eb="26">
      <t>ナンヨウビ</t>
    </rPh>
    <rPh sb="27" eb="29">
      <t>ジュコウ</t>
    </rPh>
    <phoneticPr fontId="3"/>
  </si>
  <si>
    <r>
      <rPr>
        <b/>
        <sz val="14"/>
        <color theme="5"/>
        <rFont val="HG丸ｺﾞｼｯｸM-PRO"/>
        <family val="3"/>
        <charset val="128"/>
      </rPr>
      <t>②</t>
    </r>
    <r>
      <rPr>
        <b/>
        <sz val="14"/>
        <color rgb="FF4F81BD"/>
        <rFont val="HG丸ｺﾞｼｯｸM-PRO"/>
        <family val="3"/>
        <charset val="128"/>
      </rPr>
      <t>水色のセル</t>
    </r>
    <r>
      <rPr>
        <sz val="14"/>
        <rFont val="HG丸ｺﾞｼｯｸM-PRO"/>
        <family val="3"/>
        <charset val="128"/>
      </rPr>
      <t xml:space="preserve">に任意の学習開始日を入力します。前の単元終了日以降の日付を、ご自身で入力してください。
</t>
    </r>
    <rPh sb="22" eb="23">
      <t>マエ</t>
    </rPh>
    <rPh sb="24" eb="26">
      <t>タンゲン</t>
    </rPh>
    <rPh sb="26" eb="29">
      <t>シュウリョウビ</t>
    </rPh>
    <rPh sb="29" eb="31">
      <t>イコウ</t>
    </rPh>
    <rPh sb="32" eb="34">
      <t>ヒヅケ</t>
    </rPh>
    <rPh sb="40" eb="42">
      <t>ニュウリョク</t>
    </rPh>
    <phoneticPr fontId="3"/>
  </si>
  <si>
    <t>（下記例の場合、入門Ⅰの修了日は1/9(火)のため、入門Ⅱの開始日は1/9以降の日付を入力します。）</t>
    <rPh sb="1" eb="3">
      <t>カキ</t>
    </rPh>
    <rPh sb="3" eb="4">
      <t>レイ</t>
    </rPh>
    <rPh sb="5" eb="7">
      <t>バアイ</t>
    </rPh>
    <rPh sb="8" eb="10">
      <t>ニュウモン</t>
    </rPh>
    <rPh sb="12" eb="15">
      <t>シュウリョウビ</t>
    </rPh>
    <rPh sb="19" eb="22">
      <t>カ</t>
    </rPh>
    <rPh sb="26" eb="28">
      <t>ニュウモン</t>
    </rPh>
    <rPh sb="30" eb="33">
      <t>カイシビ</t>
    </rPh>
    <rPh sb="37" eb="39">
      <t>イコウ</t>
    </rPh>
    <rPh sb="40" eb="42">
      <t>ヒヅケ</t>
    </rPh>
    <rPh sb="43" eb="45">
      <t>ニュウリョク</t>
    </rPh>
    <phoneticPr fontId="3"/>
  </si>
  <si>
    <r>
      <t>当ファイルの使い方</t>
    </r>
    <r>
      <rPr>
        <b/>
        <sz val="18"/>
        <color theme="0"/>
        <rFont val="HG丸ｺﾞｼｯｸM-PRO"/>
        <family val="3"/>
        <charset val="128"/>
      </rPr>
      <t>　[2026年合格目標 入門・基礎期カリキュラム対応]</t>
    </r>
    <rPh sb="0" eb="1">
      <t>トウ</t>
    </rPh>
    <rPh sb="6" eb="7">
      <t>ツカ</t>
    </rPh>
    <rPh sb="8" eb="9">
      <t>カタ</t>
    </rPh>
    <rPh sb="15" eb="16">
      <t>ネン</t>
    </rPh>
    <rPh sb="16" eb="20">
      <t>ゴウカクモクヒョウ</t>
    </rPh>
    <rPh sb="21" eb="23">
      <t>ニュウモン</t>
    </rPh>
    <rPh sb="24" eb="27">
      <t>キソキ</t>
    </rPh>
    <rPh sb="33" eb="35">
      <t>タイオウ</t>
    </rPh>
    <phoneticPr fontId="3"/>
  </si>
  <si>
    <t>財務 入門</t>
    <rPh sb="0" eb="2">
      <t>ザイム</t>
    </rPh>
    <rPh sb="3" eb="5">
      <t>ニュウモン</t>
    </rPh>
    <phoneticPr fontId="5"/>
  </si>
  <si>
    <t>10+3</t>
    <phoneticPr fontId="3"/>
  </si>
  <si>
    <t>●11～13回はWeb受講</t>
    <rPh sb="6" eb="7">
      <t>カイ</t>
    </rPh>
    <rPh sb="11" eb="13">
      <t>ジュコウ</t>
    </rPh>
    <phoneticPr fontId="3"/>
  </si>
  <si>
    <t>20</t>
    <phoneticPr fontId="3"/>
  </si>
  <si>
    <t>11+3</t>
    <phoneticPr fontId="3"/>
  </si>
  <si>
    <t>●12～14回はWeb受講</t>
    <rPh sb="6" eb="7">
      <t>カイ</t>
    </rPh>
    <rPh sb="11" eb="13">
      <t>ジュコウ</t>
    </rPh>
    <phoneticPr fontId="3"/>
  </si>
  <si>
    <t>●管理入門は、財務会計論入門を受講修了後に学習を開始ください。</t>
    <rPh sb="1" eb="3">
      <t>カンリ</t>
    </rPh>
    <rPh sb="12" eb="14">
      <t>ニュウモン</t>
    </rPh>
    <phoneticPr fontId="3"/>
  </si>
  <si>
    <t>12+2</t>
    <phoneticPr fontId="3"/>
  </si>
  <si>
    <t>●2025年2月下旬以降開始</t>
    <rPh sb="5" eb="6">
      <t>ネン</t>
    </rPh>
    <rPh sb="7" eb="8">
      <t>ガツ</t>
    </rPh>
    <rPh sb="8" eb="10">
      <t>ゲジュン</t>
    </rPh>
    <rPh sb="10" eb="12">
      <t>イコウ</t>
    </rPh>
    <rPh sb="12" eb="14">
      <t>カイシ</t>
    </rPh>
    <phoneticPr fontId="3"/>
  </si>
  <si>
    <t>●2024年10月下旬以降開始</t>
    <rPh sb="5" eb="6">
      <t>ネン</t>
    </rPh>
    <rPh sb="8" eb="9">
      <t>ガツ</t>
    </rPh>
    <rPh sb="9" eb="11">
      <t>ゲジュン</t>
    </rPh>
    <rPh sb="11" eb="13">
      <t>イコウ</t>
    </rPh>
    <rPh sb="13" eb="15">
      <t>カイシ</t>
    </rPh>
    <phoneticPr fontId="3"/>
  </si>
  <si>
    <t>●2024年12月中旬以降開始</t>
    <rPh sb="5" eb="6">
      <t>ネン</t>
    </rPh>
    <rPh sb="8" eb="9">
      <t>ガツ</t>
    </rPh>
    <rPh sb="9" eb="11">
      <t>チュウジュン</t>
    </rPh>
    <rPh sb="11" eb="13">
      <t>イコウ</t>
    </rPh>
    <rPh sb="13" eb="15">
      <t>カイシ</t>
    </rPh>
    <phoneticPr fontId="3"/>
  </si>
  <si>
    <t>●2025年9月以降開始</t>
    <rPh sb="5" eb="6">
      <t>ネン</t>
    </rPh>
    <rPh sb="7" eb="8">
      <t>ガツ</t>
    </rPh>
    <rPh sb="8" eb="10">
      <t>イコウ</t>
    </rPh>
    <rPh sb="10" eb="12">
      <t>カイシ</t>
    </rPh>
    <phoneticPr fontId="3"/>
  </si>
  <si>
    <t>●2025年12月以降開始</t>
    <rPh sb="5" eb="6">
      <t>ネン</t>
    </rPh>
    <rPh sb="8" eb="9">
      <t>ガツ</t>
    </rPh>
    <rPh sb="9" eb="11">
      <t>イコウ</t>
    </rPh>
    <rPh sb="11" eb="13">
      <t>カイシ</t>
    </rPh>
    <phoneticPr fontId="3"/>
  </si>
  <si>
    <t>2026年合格目標
公認会計士講座</t>
    <rPh sb="4" eb="5">
      <t>ネン</t>
    </rPh>
    <rPh sb="5" eb="7">
      <t>ゴウカク</t>
    </rPh>
    <rPh sb="7" eb="9">
      <t>モクヒョウ</t>
    </rPh>
    <rPh sb="10" eb="15">
      <t>コウニンカイケイシ</t>
    </rPh>
    <rPh sb="15" eb="17">
      <t>コウザ</t>
    </rPh>
    <phoneticPr fontId="5"/>
  </si>
  <si>
    <r>
      <t>●黄色のセル（曜日）に受講する曜日を入力します。（例：月・木で受講⇒「月木」 ／ 火・木・土で受講⇒「火木土」）
●水色のセル（単元開始日）に任意の学習開始日を入力します。単元ごとに、ご自身で修正してください。
●年をまたぐ日程を入力する際は、西暦の入力忘れにご注意ください（2025年の場合は「</t>
    </r>
    <r>
      <rPr>
        <sz val="14"/>
        <color rgb="FFFF0000"/>
        <rFont val="ＭＳ Ｐゴシック"/>
        <family val="3"/>
        <charset val="128"/>
      </rPr>
      <t>2025</t>
    </r>
    <r>
      <rPr>
        <sz val="14"/>
        <rFont val="ＭＳ Ｐゴシック"/>
        <family val="3"/>
        <charset val="128"/>
      </rPr>
      <t>/mm/dd」と入力。</t>
    </r>
    <rPh sb="7" eb="9">
      <t>ヨウビ</t>
    </rPh>
    <rPh sb="11" eb="13">
      <t>ジュコウ</t>
    </rPh>
    <rPh sb="15" eb="17">
      <t>ヨウビ</t>
    </rPh>
    <rPh sb="18" eb="20">
      <t>ニュウリョク</t>
    </rPh>
    <rPh sb="25" eb="26">
      <t>レイ</t>
    </rPh>
    <rPh sb="27" eb="30">
      <t>ゲツモク</t>
    </rPh>
    <rPh sb="31" eb="33">
      <t>ジュコウ</t>
    </rPh>
    <rPh sb="64" eb="66">
      <t>タンゲン</t>
    </rPh>
    <rPh sb="66" eb="69">
      <t>カイシビ</t>
    </rPh>
    <rPh sb="71" eb="73">
      <t>ニンイ</t>
    </rPh>
    <rPh sb="74" eb="79">
      <t>ガクシュウカイシビ</t>
    </rPh>
    <rPh sb="80" eb="82">
      <t>ニュウリョク</t>
    </rPh>
    <rPh sb="86" eb="88">
      <t>タンゲン</t>
    </rPh>
    <rPh sb="93" eb="95">
      <t>ジシン</t>
    </rPh>
    <rPh sb="96" eb="98">
      <t>シュウセイ</t>
    </rPh>
    <phoneticPr fontId="3"/>
  </si>
  <si>
    <t>●簿記初学者の方は、管理入門は財務入門を受講修了後に学習を開始ください。</t>
    <rPh sb="1" eb="6">
      <t>ボキショガクシャ</t>
    </rPh>
    <rPh sb="7" eb="8">
      <t>カタ</t>
    </rPh>
    <rPh sb="10" eb="12">
      <t>カンリ</t>
    </rPh>
    <rPh sb="12" eb="14">
      <t>ニュウモン</t>
    </rPh>
    <rPh sb="22" eb="24">
      <t>シュウリョウ</t>
    </rPh>
    <phoneticPr fontId="3"/>
  </si>
  <si>
    <t>月</t>
    <rPh sb="0" eb="1">
      <t>ゲツ</t>
    </rPh>
    <phoneticPr fontId="3"/>
  </si>
  <si>
    <t>●2025年7月中旬以降開始</t>
    <rPh sb="5" eb="6">
      <t>ネン</t>
    </rPh>
    <rPh sb="7" eb="8">
      <t>ガツ</t>
    </rPh>
    <rPh sb="8" eb="10">
      <t>チュウジュン</t>
    </rPh>
    <rPh sb="10" eb="12">
      <t>イコウ</t>
    </rPh>
    <rPh sb="12" eb="14">
      <t>カイシ</t>
    </rPh>
    <phoneticPr fontId="3"/>
  </si>
  <si>
    <t>●2025年3月下旬以降開始</t>
    <rPh sb="5" eb="6">
      <t>ネン</t>
    </rPh>
    <rPh sb="7" eb="8">
      <t>ガツ</t>
    </rPh>
    <rPh sb="8" eb="10">
      <t>ゲジュン</t>
    </rPh>
    <rPh sb="10" eb="12">
      <t>イコウ</t>
    </rPh>
    <rPh sb="12" eb="14">
      <t>カイシ</t>
    </rPh>
    <phoneticPr fontId="3"/>
  </si>
  <si>
    <t>月木土</t>
    <rPh sb="2" eb="3">
      <t>ド</t>
    </rPh>
    <phoneticPr fontId="3"/>
  </si>
  <si>
    <t>金</t>
    <rPh sb="0" eb="1">
      <t>キン</t>
    </rPh>
    <phoneticPr fontId="3"/>
  </si>
  <si>
    <t>火金</t>
    <rPh sb="0" eb="1">
      <t>カ</t>
    </rPh>
    <rPh sb="1" eb="2">
      <t>キン</t>
    </rPh>
    <phoneticPr fontId="3"/>
  </si>
  <si>
    <t>水</t>
    <rPh sb="0" eb="1">
      <t>スイ</t>
    </rPh>
    <phoneticPr fontId="3"/>
  </si>
  <si>
    <t>水</t>
    <rPh sb="0" eb="1">
      <t>スイ</t>
    </rPh>
    <phoneticPr fontId="3"/>
  </si>
  <si>
    <t>火土</t>
    <rPh sb="0" eb="1">
      <t>カ</t>
    </rPh>
    <rPh sb="1" eb="2">
      <t>ド</t>
    </rPh>
    <phoneticPr fontId="3"/>
  </si>
  <si>
    <t>日</t>
    <rPh sb="0" eb="1">
      <t>ニチ</t>
    </rPh>
    <phoneticPr fontId="3"/>
  </si>
  <si>
    <t>●2025年6月下旬以降開始</t>
    <rPh sb="5" eb="6">
      <t>ネン</t>
    </rPh>
    <rPh sb="7" eb="8">
      <t>ガツ</t>
    </rPh>
    <rPh sb="8" eb="10">
      <t>ゲジュン</t>
    </rPh>
    <rPh sb="10" eb="12">
      <t>イコウ</t>
    </rPh>
    <rPh sb="12" eb="14">
      <t>カイシ</t>
    </rPh>
    <phoneticPr fontId="3"/>
  </si>
  <si>
    <t>月木</t>
    <rPh sb="0" eb="1">
      <t>ゲツ</t>
    </rPh>
    <rPh sb="1" eb="2">
      <t>モク</t>
    </rPh>
    <phoneticPr fontId="3"/>
  </si>
  <si>
    <t>月木</t>
    <rPh sb="0" eb="2">
      <t>ゲツモク</t>
    </rPh>
    <phoneticPr fontId="3"/>
  </si>
  <si>
    <t>月木土</t>
    <rPh sb="0" eb="1">
      <t>ゲツ</t>
    </rPh>
    <rPh sb="1" eb="2">
      <t>モク</t>
    </rPh>
    <rPh sb="2" eb="3">
      <t>ド</t>
    </rPh>
    <phoneticPr fontId="3"/>
  </si>
  <si>
    <t>●2025年8月中旬以降開始</t>
    <rPh sb="5" eb="6">
      <t>ネン</t>
    </rPh>
    <rPh sb="7" eb="8">
      <t>ガツ</t>
    </rPh>
    <rPh sb="8" eb="10">
      <t>チュウジュン</t>
    </rPh>
    <rPh sb="10" eb="12">
      <t>イコウ</t>
    </rPh>
    <rPh sb="12" eb="14">
      <t>カイシ</t>
    </rPh>
    <phoneticPr fontId="3"/>
  </si>
  <si>
    <t>土</t>
    <rPh sb="0" eb="1">
      <t>ド</t>
    </rPh>
    <phoneticPr fontId="3"/>
  </si>
  <si>
    <t>●2025年9月下旬以降開始</t>
    <rPh sb="5" eb="6">
      <t>ネン</t>
    </rPh>
    <rPh sb="7" eb="8">
      <t>ガツ</t>
    </rPh>
    <rPh sb="8" eb="10">
      <t>ゲジュン</t>
    </rPh>
    <rPh sb="10" eb="12">
      <t>イコウ</t>
    </rPh>
    <rPh sb="12" eb="14">
      <t>カイシ</t>
    </rPh>
    <phoneticPr fontId="3"/>
  </si>
  <si>
    <t>●2025年8月以降開始</t>
    <rPh sb="5" eb="6">
      <t>ネン</t>
    </rPh>
    <rPh sb="7" eb="8">
      <t>ガツ</t>
    </rPh>
    <rPh sb="8" eb="10">
      <t>イコウ</t>
    </rPh>
    <rPh sb="10" eb="12">
      <t>カイシ</t>
    </rPh>
    <phoneticPr fontId="3"/>
  </si>
  <si>
    <t>●2025年12月末以降開始</t>
    <rPh sb="5" eb="6">
      <t>ネン</t>
    </rPh>
    <rPh sb="8" eb="9">
      <t>ガツ</t>
    </rPh>
    <rPh sb="9" eb="10">
      <t>マツ</t>
    </rPh>
    <rPh sb="10" eb="12">
      <t>イコウ</t>
    </rPh>
    <rPh sb="12" eb="14">
      <t>カイシ</t>
    </rPh>
    <phoneticPr fontId="3"/>
  </si>
  <si>
    <t>●2026年3月以降開始</t>
    <rPh sb="5" eb="6">
      <t>ネン</t>
    </rPh>
    <rPh sb="7" eb="8">
      <t>ガツ</t>
    </rPh>
    <rPh sb="8" eb="10">
      <t>イコウ</t>
    </rPh>
    <rPh sb="10" eb="12">
      <t>カイシ</t>
    </rPh>
    <phoneticPr fontId="3"/>
  </si>
  <si>
    <t>月水</t>
    <rPh sb="0" eb="1">
      <t>ゲツ</t>
    </rPh>
    <rPh sb="1" eb="2">
      <t>スイ</t>
    </rPh>
    <phoneticPr fontId="3"/>
  </si>
  <si>
    <t>火金日</t>
    <rPh sb="0" eb="1">
      <t>カ</t>
    </rPh>
    <rPh sb="1" eb="2">
      <t>キン</t>
    </rPh>
    <rPh sb="2" eb="3">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</si>
</sst>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aaa"/>
    <numFmt numFmtId="178" formatCode="yyyy/m/d\(aaa\)"/>
    <numFmt numFmtId="179" formatCode="h:mm;@"/>
  </numFmts>
  <fonts count="69">
    <font>
      <sz val="11"/>
      <color theme="1"/>
      <name val="ＭＳ Ｐゴシック"/>
      <family val="2"/>
      <scheme val="minor"/>
    </font>
    <font>
      <sz val="10"/>
      <name val="ＭＳ 明朝"/>
      <family val="1"/>
      <charset val="128"/>
    </font>
    <font>
      <sz val="10"/>
      <name val="ＭＳ Ｐゴシック"/>
      <family val="3"/>
      <charset val="128"/>
    </font>
    <font>
      <sz val="6"/>
      <name val="ＭＳ Ｐゴシック"/>
      <family val="3"/>
      <charset val="128"/>
      <scheme val="minor"/>
    </font>
    <font>
      <sz val="20"/>
      <name val="HG丸ｺﾞｼｯｸM-PRO"/>
      <family val="3"/>
      <charset val="128"/>
    </font>
    <font>
      <sz val="6"/>
      <name val="ＭＳ Ｐ明朝"/>
      <family val="1"/>
      <charset val="128"/>
    </font>
    <font>
      <sz val="6"/>
      <name val="ＭＳ 明朝"/>
      <family val="1"/>
      <charset val="128"/>
    </font>
    <font>
      <b/>
      <sz val="13"/>
      <name val="ＭＳ Ｐゴシック"/>
      <family val="3"/>
      <charset val="128"/>
    </font>
    <font>
      <sz val="12.5"/>
      <name val="ＭＳ Ｐゴシック"/>
      <family val="3"/>
      <charset val="128"/>
    </font>
    <font>
      <sz val="12"/>
      <name val="ＭＳ Ｐゴシック"/>
      <family val="3"/>
      <charset val="128"/>
    </font>
    <font>
      <b/>
      <sz val="20"/>
      <color theme="0"/>
      <name val="HG丸ｺﾞｼｯｸM-PRO"/>
      <family val="3"/>
      <charset val="128"/>
    </font>
    <font>
      <b/>
      <sz val="20"/>
      <name val="ＭＳ Ｐゴシック"/>
      <family val="3"/>
      <charset val="128"/>
    </font>
    <font>
      <b/>
      <sz val="10"/>
      <name val="ＭＳ Ｐゴシック"/>
      <family val="3"/>
      <charset val="128"/>
    </font>
    <font>
      <sz val="14"/>
      <name val="ＭＳ Ｐゴシック"/>
      <family val="3"/>
      <charset val="128"/>
    </font>
    <font>
      <sz val="18"/>
      <name val="ＭＳ Ｐゴシック"/>
      <family val="3"/>
      <charset val="128"/>
    </font>
    <font>
      <sz val="20"/>
      <name val="ＭＳ Ｐゴシック"/>
      <family val="3"/>
      <charset val="128"/>
    </font>
    <font>
      <b/>
      <sz val="20"/>
      <color theme="0"/>
      <name val="ＭＳ Ｐゴシック"/>
      <family val="3"/>
      <charset val="128"/>
    </font>
    <font>
      <sz val="14"/>
      <name val="ＭＳ Ｐゴシック"/>
      <family val="3"/>
      <charset val="128"/>
      <scheme val="minor"/>
    </font>
    <font>
      <sz val="18"/>
      <name val="ＭＳ 明朝"/>
      <family val="1"/>
      <charset val="128"/>
    </font>
    <font>
      <sz val="16"/>
      <name val="ＭＳ Ｐゴシック"/>
      <family val="3"/>
      <charset val="128"/>
    </font>
    <font>
      <sz val="14"/>
      <name val="ＭＳ 明朝"/>
      <family val="1"/>
      <charset val="128"/>
    </font>
    <font>
      <b/>
      <sz val="22"/>
      <name val="ＭＳ Ｐゴシック"/>
      <family val="3"/>
      <charset val="128"/>
    </font>
    <font>
      <sz val="11"/>
      <name val="ＭＳ Ｐゴシック"/>
      <family val="3"/>
      <charset val="128"/>
    </font>
    <font>
      <b/>
      <sz val="28"/>
      <name val="ＭＳ Ｐゴシック"/>
      <family val="3"/>
      <charset val="128"/>
      <scheme val="minor"/>
    </font>
    <font>
      <sz val="10"/>
      <name val="HG丸ｺﾞｼｯｸM-PRO"/>
      <family val="3"/>
      <charset val="128"/>
    </font>
    <font>
      <sz val="12"/>
      <name val="ＭＳ Ｐゴシック"/>
      <family val="3"/>
      <charset val="128"/>
      <scheme val="minor"/>
    </font>
    <font>
      <b/>
      <sz val="14"/>
      <color theme="0"/>
      <name val="ＭＳ Ｐゴシック"/>
      <family val="3"/>
      <charset val="128"/>
    </font>
    <font>
      <b/>
      <sz val="28"/>
      <name val="HG丸ｺﾞｼｯｸM-PRO"/>
      <family val="3"/>
      <charset val="128"/>
    </font>
    <font>
      <b/>
      <sz val="12"/>
      <name val="ＭＳ Ｐゴシック"/>
      <family val="3"/>
      <charset val="128"/>
      <scheme val="minor"/>
    </font>
    <font>
      <sz val="10"/>
      <name val="ＭＳ Ｐゴシック"/>
      <family val="3"/>
      <charset val="128"/>
      <scheme val="major"/>
    </font>
    <font>
      <sz val="12"/>
      <name val="ＭＳ Ｐゴシック"/>
      <family val="3"/>
      <charset val="128"/>
      <scheme val="major"/>
    </font>
    <font>
      <b/>
      <sz val="14"/>
      <name val="ＭＳ Ｐゴシック"/>
      <family val="3"/>
      <charset val="128"/>
      <scheme val="major"/>
    </font>
    <font>
      <b/>
      <sz val="10"/>
      <color theme="0"/>
      <name val="ＭＳ 明朝"/>
      <family val="1"/>
      <charset val="128"/>
    </font>
    <font>
      <b/>
      <sz val="10"/>
      <color theme="0"/>
      <name val="ＭＳ Ｐゴシック"/>
      <family val="3"/>
      <charset val="128"/>
    </font>
    <font>
      <b/>
      <sz val="10"/>
      <name val="ＭＳ Ｐゴシック"/>
      <family val="3"/>
      <charset val="128"/>
      <scheme val="major"/>
    </font>
    <font>
      <sz val="14"/>
      <color rgb="FFFF0000"/>
      <name val="ＭＳ Ｐゴシック"/>
      <family val="3"/>
      <charset val="128"/>
    </font>
    <font>
      <sz val="9"/>
      <color theme="1"/>
      <name val="ＭＳ Ｐゴシック"/>
      <family val="3"/>
      <charset val="128"/>
      <scheme val="minor"/>
    </font>
    <font>
      <sz val="9"/>
      <name val="ＭＳ Ｐゴシック"/>
      <family val="3"/>
      <charset val="128"/>
    </font>
    <font>
      <b/>
      <sz val="12"/>
      <color theme="1"/>
      <name val="ＭＳ Ｐゴシック"/>
      <family val="3"/>
      <charset val="128"/>
      <scheme val="minor"/>
    </font>
    <font>
      <sz val="8"/>
      <color theme="1"/>
      <name val="ＭＳ Ｐゴシック"/>
      <family val="3"/>
      <charset val="128"/>
      <scheme val="minor"/>
    </font>
    <font>
      <b/>
      <sz val="12"/>
      <color theme="0"/>
      <name val="ＭＳ Ｐゴシック"/>
      <family val="3"/>
      <charset val="128"/>
      <scheme val="minor"/>
    </font>
    <font>
      <sz val="10"/>
      <color theme="0" tint="-0.14999847407452621"/>
      <name val="ＭＳ Ｐゴシック"/>
      <family val="3"/>
      <charset val="128"/>
    </font>
    <font>
      <b/>
      <sz val="28"/>
      <color theme="0"/>
      <name val="HG丸ｺﾞｼｯｸM-PRO"/>
      <family val="3"/>
      <charset val="128"/>
    </font>
    <font>
      <sz val="12"/>
      <name val="HG丸ｺﾞｼｯｸM-PRO"/>
      <family val="3"/>
      <charset val="128"/>
    </font>
    <font>
      <b/>
      <sz val="14"/>
      <name val="HG丸ｺﾞｼｯｸM-PRO"/>
      <family val="3"/>
      <charset val="128"/>
    </font>
    <font>
      <sz val="14"/>
      <name val="HG丸ｺﾞｼｯｸM-PRO"/>
      <family val="3"/>
      <charset val="128"/>
    </font>
    <font>
      <sz val="14"/>
      <color rgb="FFFF0000"/>
      <name val="HG丸ｺﾞｼｯｸM-PRO"/>
      <family val="3"/>
      <charset val="128"/>
    </font>
    <font>
      <b/>
      <sz val="13"/>
      <name val="HG丸ｺﾞｼｯｸM-PRO"/>
      <family val="3"/>
      <charset val="128"/>
    </font>
    <font>
      <sz val="22"/>
      <name val="HG丸ｺﾞｼｯｸM-PRO"/>
      <family val="3"/>
      <charset val="128"/>
    </font>
    <font>
      <sz val="8"/>
      <color theme="1"/>
      <name val="ＭＳ Ｐゴシック"/>
      <family val="2"/>
      <scheme val="minor"/>
    </font>
    <font>
      <b/>
      <sz val="9"/>
      <color indexed="81"/>
      <name val="MS P ゴシック"/>
      <family val="3"/>
      <charset val="128"/>
    </font>
    <font>
      <sz val="8"/>
      <color theme="5"/>
      <name val="ＭＳ Ｐゴシック"/>
      <family val="3"/>
      <charset val="128"/>
      <scheme val="minor"/>
    </font>
    <font>
      <b/>
      <sz val="22"/>
      <color theme="5"/>
      <name val="HG丸ｺﾞｼｯｸM-PRO"/>
      <family val="3"/>
      <charset val="128"/>
    </font>
    <font>
      <sz val="10"/>
      <color theme="5"/>
      <name val="ＭＳ Ｐゴシック"/>
      <family val="3"/>
      <charset val="128"/>
    </font>
    <font>
      <b/>
      <sz val="18"/>
      <color theme="5"/>
      <name val="HG丸ｺﾞｼｯｸM-PRO"/>
      <family val="3"/>
      <charset val="128"/>
    </font>
    <font>
      <b/>
      <sz val="16"/>
      <color theme="5"/>
      <name val="HG丸ｺﾞｼｯｸM-PRO"/>
      <family val="3"/>
      <charset val="128"/>
    </font>
    <font>
      <b/>
      <sz val="14"/>
      <color theme="5"/>
      <name val="HG丸ｺﾞｼｯｸM-PRO"/>
      <family val="3"/>
      <charset val="128"/>
    </font>
    <font>
      <sz val="14"/>
      <color theme="5"/>
      <name val="HG丸ｺﾞｼｯｸM-PRO"/>
      <family val="3"/>
      <charset val="128"/>
    </font>
    <font>
      <b/>
      <sz val="9"/>
      <color theme="1"/>
      <name val="ＭＳ Ｐゴシック"/>
      <family val="3"/>
      <charset val="128"/>
      <scheme val="minor"/>
    </font>
    <font>
      <b/>
      <sz val="10"/>
      <color theme="1"/>
      <name val="ＭＳ Ｐゴシック"/>
      <family val="3"/>
      <charset val="128"/>
      <scheme val="minor"/>
    </font>
    <font>
      <b/>
      <sz val="9"/>
      <color rgb="FFC00000"/>
      <name val="ＭＳ Ｐゴシック"/>
      <family val="3"/>
      <charset val="128"/>
      <scheme val="minor"/>
    </font>
    <font>
      <b/>
      <sz val="14"/>
      <color rgb="FF4F81BD"/>
      <name val="HG丸ｺﾞｼｯｸM-PRO"/>
      <family val="3"/>
      <charset val="128"/>
    </font>
    <font>
      <b/>
      <sz val="14"/>
      <color rgb="FF0070C0"/>
      <name val="HG丸ｺﾞｼｯｸM-PRO"/>
      <family val="3"/>
      <charset val="128"/>
    </font>
    <font>
      <sz val="12"/>
      <color rgb="FF0070C0"/>
      <name val="HG丸ｺﾞｼｯｸM-PRO"/>
      <family val="3"/>
      <charset val="128"/>
    </font>
    <font>
      <sz val="9"/>
      <name val="ＭＳ Ｐゴシック"/>
      <family val="3"/>
      <charset val="128"/>
      <scheme val="minor"/>
    </font>
    <font>
      <b/>
      <sz val="9"/>
      <color theme="5"/>
      <name val="ＭＳ Ｐゴシック"/>
      <family val="3"/>
      <charset val="128"/>
      <scheme val="minor"/>
    </font>
    <font>
      <b/>
      <sz val="22"/>
      <name val="HG丸ｺﾞｼｯｸM-PRO"/>
      <family val="3"/>
      <charset val="128"/>
    </font>
    <font>
      <sz val="9"/>
      <color indexed="81"/>
      <name val="MS P ゴシック"/>
      <family val="3"/>
      <charset val="128"/>
    </font>
    <font>
      <b/>
      <sz val="18"/>
      <color theme="0"/>
      <name val="HG丸ｺﾞｼｯｸM-PRO"/>
      <family val="3"/>
      <charset val="128"/>
    </font>
  </fonts>
  <fills count="13">
    <fill>
      <patternFill patternType="none"/>
    </fill>
    <fill>
      <patternFill patternType="gray125"/>
    </fill>
    <fill>
      <patternFill patternType="solid">
        <fgColor theme="0" tint="-4.9989318521683403E-2"/>
        <bgColor indexed="64"/>
      </patternFill>
    </fill>
    <fill>
      <patternFill patternType="solid">
        <fgColor indexed="9"/>
        <bgColor indexed="64"/>
      </patternFill>
    </fill>
    <fill>
      <patternFill patternType="solid">
        <fgColor theme="1"/>
        <bgColor indexed="64"/>
      </patternFill>
    </fill>
    <fill>
      <patternFill patternType="solid">
        <fgColor rgb="FFFFFFCC"/>
        <bgColor indexed="64"/>
      </patternFill>
    </fill>
    <fill>
      <patternFill patternType="solid">
        <fgColor rgb="FFCCFFCC"/>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bgColor indexed="64"/>
      </patternFill>
    </fill>
    <fill>
      <patternFill patternType="solid">
        <fgColor theme="0" tint="-0.14999847407452621"/>
        <bgColor indexed="64"/>
      </patternFill>
    </fill>
  </fills>
  <borders count="64">
    <border>
      <left/>
      <right/>
      <top/>
      <bottom/>
      <diagonal/>
    </border>
    <border>
      <left/>
      <right/>
      <top style="double">
        <color indexed="64"/>
      </top>
      <bottom style="double">
        <color indexed="64"/>
      </bottom>
      <diagonal/>
    </border>
    <border>
      <left/>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DashDotDot">
        <color auto="1"/>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double">
        <color indexed="64"/>
      </bottom>
      <diagonal/>
    </border>
  </borders>
  <cellStyleXfs count="7">
    <xf numFmtId="0" fontId="0"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43">
    <xf numFmtId="0" fontId="0" fillId="0" borderId="0" xfId="0"/>
    <xf numFmtId="0" fontId="2" fillId="0" borderId="0" xfId="1" applyFont="1" applyAlignment="1">
      <alignment horizontal="center" vertical="center"/>
    </xf>
    <xf numFmtId="0" fontId="2" fillId="0" borderId="0" xfId="1" applyFont="1" applyAlignment="1">
      <alignment horizontal="center" vertical="center" shrinkToFit="1"/>
    </xf>
    <xf numFmtId="0" fontId="2" fillId="0" borderId="0" xfId="2" applyFont="1" applyAlignment="1">
      <alignment horizontal="centerContinuous" vertical="center"/>
    </xf>
    <xf numFmtId="0" fontId="1" fillId="0" borderId="0" xfId="1"/>
    <xf numFmtId="0" fontId="7" fillId="0" borderId="0" xfId="1" applyFont="1" applyAlignment="1">
      <alignment horizontal="center" vertical="center"/>
    </xf>
    <xf numFmtId="0" fontId="7" fillId="0" borderId="0" xfId="1" applyFont="1" applyAlignment="1">
      <alignment horizontal="center" vertical="center" shrinkToFit="1"/>
    </xf>
    <xf numFmtId="0" fontId="2" fillId="0" borderId="0" xfId="1" applyFont="1" applyAlignment="1">
      <alignment vertical="center"/>
    </xf>
    <xf numFmtId="0" fontId="1" fillId="0" borderId="0" xfId="1" applyAlignment="1">
      <alignment vertical="center"/>
    </xf>
    <xf numFmtId="0" fontId="2" fillId="0" borderId="0" xfId="1" applyFont="1" applyAlignment="1">
      <alignment horizontal="center" vertical="top"/>
    </xf>
    <xf numFmtId="0" fontId="12" fillId="0" borderId="0" xfId="1" applyFont="1" applyAlignment="1">
      <alignment horizontal="center" vertical="center"/>
    </xf>
    <xf numFmtId="0" fontId="9" fillId="0" borderId="0" xfId="1" applyFont="1" applyAlignment="1">
      <alignment horizontal="distributed" vertical="top"/>
    </xf>
    <xf numFmtId="176" fontId="2" fillId="0" borderId="0" xfId="1" applyNumberFormat="1" applyFont="1" applyAlignment="1">
      <alignment horizontal="center" vertical="top"/>
    </xf>
    <xf numFmtId="0" fontId="9" fillId="0" borderId="0" xfId="1" applyFont="1" applyAlignment="1">
      <alignment horizontal="distributed" vertical="center"/>
    </xf>
    <xf numFmtId="0" fontId="1" fillId="0" borderId="0" xfId="1" applyAlignment="1">
      <alignment vertical="center" textRotation="255"/>
    </xf>
    <xf numFmtId="0" fontId="15" fillId="0" borderId="0" xfId="1" applyFont="1" applyAlignment="1">
      <alignment horizontal="center" vertical="distributed" textRotation="255" wrapText="1" justifyLastLine="1"/>
    </xf>
    <xf numFmtId="49" fontId="2" fillId="0" borderId="0" xfId="1" applyNumberFormat="1" applyFont="1" applyAlignment="1">
      <alignment horizontal="center" vertical="center"/>
    </xf>
    <xf numFmtId="49" fontId="13" fillId="0" borderId="0" xfId="1" applyNumberFormat="1" applyFont="1" applyAlignment="1">
      <alignment horizontal="left" vertical="center"/>
    </xf>
    <xf numFmtId="0" fontId="13" fillId="0" borderId="0" xfId="1" applyFont="1" applyAlignment="1">
      <alignment horizontal="left" vertical="center" shrinkToFit="1"/>
    </xf>
    <xf numFmtId="0" fontId="13" fillId="0" borderId="0" xfId="1" applyFont="1" applyAlignment="1">
      <alignment horizontal="left" vertical="center"/>
    </xf>
    <xf numFmtId="177" fontId="13" fillId="0" borderId="0" xfId="1" applyNumberFormat="1" applyFont="1" applyAlignment="1">
      <alignment horizontal="left" vertical="center" shrinkToFit="1"/>
    </xf>
    <xf numFmtId="0" fontId="18" fillId="0" borderId="0" xfId="1" applyFont="1" applyAlignment="1">
      <alignment vertical="center"/>
    </xf>
    <xf numFmtId="0" fontId="14" fillId="0" borderId="0" xfId="1" applyFont="1" applyAlignment="1">
      <alignment horizontal="center" vertical="center"/>
    </xf>
    <xf numFmtId="0" fontId="13" fillId="0" borderId="0" xfId="1" applyFont="1" applyAlignment="1">
      <alignment horizontal="center" vertical="center"/>
    </xf>
    <xf numFmtId="0" fontId="1" fillId="0" borderId="0" xfId="1" applyAlignment="1">
      <alignment shrinkToFit="1"/>
    </xf>
    <xf numFmtId="177" fontId="13" fillId="0" borderId="0" xfId="1" applyNumberFormat="1" applyFont="1" applyAlignment="1">
      <alignment vertical="center"/>
    </xf>
    <xf numFmtId="0" fontId="13" fillId="0" borderId="0" xfId="1" applyFont="1" applyAlignment="1">
      <alignment horizontal="center" vertical="top"/>
    </xf>
    <xf numFmtId="0" fontId="20" fillId="0" borderId="0" xfId="1" applyFont="1"/>
    <xf numFmtId="177" fontId="13" fillId="0" borderId="0" xfId="1" applyNumberFormat="1" applyFont="1" applyAlignment="1">
      <alignment horizontal="center" vertical="center"/>
    </xf>
    <xf numFmtId="0" fontId="20" fillId="0" borderId="14" xfId="1" applyFont="1" applyBorder="1"/>
    <xf numFmtId="177" fontId="13" fillId="0" borderId="14" xfId="1" applyNumberFormat="1" applyFont="1" applyBorder="1" applyAlignment="1">
      <alignment vertical="center"/>
    </xf>
    <xf numFmtId="177" fontId="13" fillId="0" borderId="0" xfId="1" applyNumberFormat="1" applyFont="1" applyAlignment="1">
      <alignment horizontal="center" vertical="top" shrinkToFit="1"/>
    </xf>
    <xf numFmtId="0" fontId="13" fillId="0" borderId="0" xfId="1" applyFont="1" applyAlignment="1">
      <alignment vertical="center"/>
    </xf>
    <xf numFmtId="0" fontId="9" fillId="0" borderId="0" xfId="1" applyFont="1" applyAlignment="1">
      <alignment horizontal="center" vertical="center" wrapText="1"/>
    </xf>
    <xf numFmtId="0" fontId="1" fillId="0" borderId="0" xfId="4"/>
    <xf numFmtId="0" fontId="22" fillId="0" borderId="20" xfId="2" applyFont="1" applyBorder="1" applyAlignment="1">
      <alignment horizontal="center" vertical="center" shrinkToFit="1"/>
    </xf>
    <xf numFmtId="0" fontId="2" fillId="0" borderId="0" xfId="4" applyFont="1" applyAlignment="1">
      <alignment horizontal="center" vertical="center"/>
    </xf>
    <xf numFmtId="0" fontId="2" fillId="0" borderId="0" xfId="4" applyFont="1" applyAlignment="1">
      <alignment horizontal="center" vertical="top"/>
    </xf>
    <xf numFmtId="0" fontId="9" fillId="0" borderId="0" xfId="4" applyFont="1" applyAlignment="1">
      <alignment horizontal="distributed" vertical="top"/>
    </xf>
    <xf numFmtId="49" fontId="22" fillId="0" borderId="20" xfId="4" applyNumberFormat="1" applyFont="1" applyBorder="1" applyAlignment="1">
      <alignment horizontal="centerContinuous" vertical="center" shrinkToFit="1"/>
    </xf>
    <xf numFmtId="0" fontId="22" fillId="0" borderId="20" xfId="4" applyFont="1" applyBorder="1" applyAlignment="1">
      <alignment horizontal="center" vertical="center" shrinkToFit="1"/>
    </xf>
    <xf numFmtId="0" fontId="2" fillId="0" borderId="0" xfId="4" applyFont="1" applyAlignment="1">
      <alignment horizontal="center" vertical="center" shrinkToFit="1"/>
    </xf>
    <xf numFmtId="176" fontId="13" fillId="0" borderId="16" xfId="4" applyNumberFormat="1" applyFont="1" applyBorder="1" applyAlignment="1">
      <alignment horizontal="center" vertical="center" shrinkToFit="1"/>
    </xf>
    <xf numFmtId="0" fontId="13" fillId="0" borderId="0" xfId="1" applyFont="1" applyAlignment="1">
      <alignment horizontal="center" vertical="center" wrapText="1"/>
    </xf>
    <xf numFmtId="49" fontId="22" fillId="0" borderId="20" xfId="1" applyNumberFormat="1" applyFont="1" applyBorder="1" applyAlignment="1">
      <alignment horizontal="centerContinuous" vertical="center" shrinkToFit="1"/>
    </xf>
    <xf numFmtId="0" fontId="19" fillId="0" borderId="0" xfId="1" applyFont="1" applyAlignment="1">
      <alignment vertical="center"/>
    </xf>
    <xf numFmtId="0" fontId="13" fillId="0" borderId="0" xfId="1" applyFont="1" applyAlignment="1">
      <alignment horizontal="center" vertical="center" shrinkToFit="1"/>
    </xf>
    <xf numFmtId="0" fontId="23" fillId="0" borderId="0" xfId="1" applyFont="1" applyAlignment="1">
      <alignment vertical="center"/>
    </xf>
    <xf numFmtId="177" fontId="17" fillId="0" borderId="0" xfId="1" applyNumberFormat="1" applyFont="1" applyAlignment="1">
      <alignment horizontal="center" vertical="center" shrinkToFit="1"/>
    </xf>
    <xf numFmtId="0" fontId="17" fillId="0" borderId="0" xfId="1" applyFont="1" applyAlignment="1">
      <alignment vertical="center" wrapText="1"/>
    </xf>
    <xf numFmtId="49" fontId="13" fillId="0" borderId="13" xfId="4" applyNumberFormat="1" applyFont="1" applyBorder="1" applyAlignment="1">
      <alignment vertical="center" wrapText="1"/>
    </xf>
    <xf numFmtId="49" fontId="13" fillId="0" borderId="14" xfId="4" applyNumberFormat="1" applyFont="1" applyBorder="1" applyAlignment="1">
      <alignment vertical="center" wrapText="1"/>
    </xf>
    <xf numFmtId="0" fontId="9" fillId="0" borderId="0" xfId="4" applyFont="1" applyAlignment="1">
      <alignment horizontal="center" vertical="center" shrinkToFit="1"/>
    </xf>
    <xf numFmtId="0" fontId="13" fillId="3" borderId="0" xfId="4" applyFont="1" applyFill="1" applyAlignment="1">
      <alignment horizontal="center" vertical="center" wrapText="1"/>
    </xf>
    <xf numFmtId="0" fontId="21" fillId="0" borderId="0" xfId="4" applyFont="1" applyAlignment="1">
      <alignment horizontal="center" vertical="center"/>
    </xf>
    <xf numFmtId="49" fontId="8" fillId="0" borderId="0" xfId="4" applyNumberFormat="1" applyFont="1" applyAlignment="1">
      <alignment horizontal="center" vertical="center" shrinkToFit="1"/>
    </xf>
    <xf numFmtId="49" fontId="8" fillId="3" borderId="0" xfId="4" applyNumberFormat="1" applyFont="1" applyFill="1" applyAlignment="1">
      <alignment horizontal="center" vertical="center"/>
    </xf>
    <xf numFmtId="0" fontId="13" fillId="3" borderId="0" xfId="4" applyFont="1" applyFill="1" applyAlignment="1">
      <alignment horizontal="center" vertical="center" shrinkToFit="1"/>
    </xf>
    <xf numFmtId="177" fontId="8" fillId="0" borderId="0" xfId="4" applyNumberFormat="1" applyFont="1" applyAlignment="1">
      <alignment horizontal="center" vertical="center" shrinkToFit="1"/>
    </xf>
    <xf numFmtId="0" fontId="21" fillId="0" borderId="0" xfId="1" applyFont="1" applyAlignment="1">
      <alignment horizontal="center" vertical="center" shrinkToFit="1"/>
    </xf>
    <xf numFmtId="49" fontId="13" fillId="0" borderId="0" xfId="1" applyNumberFormat="1" applyFont="1" applyAlignment="1">
      <alignment horizontal="center" vertical="center" shrinkToFit="1"/>
    </xf>
    <xf numFmtId="49" fontId="22" fillId="0" borderId="20" xfId="4" applyNumberFormat="1" applyFont="1" applyBorder="1" applyAlignment="1">
      <alignment horizontal="center" vertical="center" shrinkToFit="1"/>
    </xf>
    <xf numFmtId="0" fontId="13" fillId="0" borderId="0" xfId="1" applyFont="1" applyAlignment="1">
      <alignment vertical="center" wrapText="1" shrinkToFit="1"/>
    </xf>
    <xf numFmtId="49" fontId="13" fillId="0" borderId="0" xfId="4" applyNumberFormat="1" applyFont="1" applyAlignment="1">
      <alignment vertical="center" wrapText="1"/>
    </xf>
    <xf numFmtId="0" fontId="9" fillId="0" borderId="0" xfId="4" applyFont="1" applyAlignment="1">
      <alignment horizontal="center" vertical="center" wrapText="1"/>
    </xf>
    <xf numFmtId="49" fontId="8" fillId="0" borderId="0" xfId="4" applyNumberFormat="1" applyFont="1" applyAlignment="1">
      <alignment horizontal="center" vertical="center"/>
    </xf>
    <xf numFmtId="0" fontId="11" fillId="0" borderId="0" xfId="4" applyFont="1" applyAlignment="1">
      <alignment horizontal="center" vertical="center" shrinkToFit="1"/>
    </xf>
    <xf numFmtId="0" fontId="24" fillId="0" borderId="0" xfId="4" applyFont="1" applyAlignment="1">
      <alignment horizontal="left" vertical="center" wrapText="1"/>
    </xf>
    <xf numFmtId="177" fontId="9" fillId="0" borderId="0" xfId="4" applyNumberFormat="1" applyFont="1" applyAlignment="1">
      <alignment horizontal="left" vertical="center"/>
    </xf>
    <xf numFmtId="177" fontId="2" fillId="0" borderId="0" xfId="4" applyNumberFormat="1" applyFont="1" applyAlignment="1">
      <alignment horizontal="left" vertical="center"/>
    </xf>
    <xf numFmtId="49" fontId="22" fillId="0" borderId="20" xfId="1" applyNumberFormat="1" applyFont="1" applyBorder="1" applyAlignment="1">
      <alignment horizontal="center" vertical="center" shrinkToFit="1"/>
    </xf>
    <xf numFmtId="0" fontId="22" fillId="0" borderId="20" xfId="1" applyFont="1" applyBorder="1" applyAlignment="1">
      <alignment horizontal="center" vertical="center" shrinkToFit="1"/>
    </xf>
    <xf numFmtId="177" fontId="9" fillId="0" borderId="21" xfId="4" applyNumberFormat="1" applyFont="1" applyBorder="1" applyAlignment="1">
      <alignment horizontal="center" vertical="center" shrinkToFit="1"/>
    </xf>
    <xf numFmtId="0" fontId="16" fillId="0" borderId="0" xfId="1" applyFont="1" applyAlignment="1">
      <alignment horizontal="center" vertical="center" textRotation="255" shrinkToFit="1"/>
    </xf>
    <xf numFmtId="49" fontId="13" fillId="0" borderId="0" xfId="1" applyNumberFormat="1" applyFont="1" applyAlignment="1">
      <alignment horizontal="center" vertical="center"/>
    </xf>
    <xf numFmtId="177" fontId="25" fillId="0" borderId="0" xfId="1" applyNumberFormat="1" applyFont="1" applyAlignment="1">
      <alignment horizontal="center" vertical="center" shrinkToFit="1"/>
    </xf>
    <xf numFmtId="0" fontId="24" fillId="0" borderId="0" xfId="1" applyFont="1" applyAlignment="1">
      <alignment horizontal="left" vertical="center" wrapText="1"/>
    </xf>
    <xf numFmtId="177" fontId="2" fillId="0" borderId="0" xfId="4" applyNumberFormat="1" applyFont="1" applyAlignment="1">
      <alignment horizontal="left"/>
    </xf>
    <xf numFmtId="0" fontId="9" fillId="0" borderId="0" xfId="1" applyFont="1" applyAlignment="1">
      <alignment horizontal="center" vertical="top"/>
    </xf>
    <xf numFmtId="177" fontId="9" fillId="0" borderId="14" xfId="4" applyNumberFormat="1" applyFont="1" applyBorder="1" applyAlignment="1">
      <alignment horizontal="left" vertical="center"/>
    </xf>
    <xf numFmtId="0" fontId="9" fillId="0" borderId="14" xfId="1" applyFont="1" applyBorder="1" applyAlignment="1">
      <alignment horizontal="distributed" vertical="top"/>
    </xf>
    <xf numFmtId="0" fontId="9" fillId="0" borderId="14" xfId="1" applyFont="1" applyBorder="1" applyAlignment="1">
      <alignment horizontal="center" vertical="center" wrapText="1"/>
    </xf>
    <xf numFmtId="0" fontId="9" fillId="0" borderId="14" xfId="1" applyFont="1" applyBorder="1" applyAlignment="1">
      <alignment horizontal="center" vertical="top"/>
    </xf>
    <xf numFmtId="177" fontId="25" fillId="0" borderId="14" xfId="1" applyNumberFormat="1" applyFont="1" applyBorder="1" applyAlignment="1">
      <alignment horizontal="center" vertical="center" shrinkToFit="1"/>
    </xf>
    <xf numFmtId="0" fontId="14" fillId="0" borderId="14" xfId="1" applyFont="1" applyBorder="1" applyAlignment="1">
      <alignment horizontal="center" vertical="center"/>
    </xf>
    <xf numFmtId="0" fontId="18" fillId="0" borderId="14" xfId="1" applyFont="1" applyBorder="1" applyAlignment="1">
      <alignment vertical="center"/>
    </xf>
    <xf numFmtId="0" fontId="2" fillId="0" borderId="14" xfId="1" applyFont="1" applyBorder="1" applyAlignment="1">
      <alignment horizontal="center" vertical="top"/>
    </xf>
    <xf numFmtId="0" fontId="29" fillId="0" borderId="0" xfId="1" applyFont="1" applyAlignment="1">
      <alignment vertical="center"/>
    </xf>
    <xf numFmtId="0" fontId="1" fillId="0" borderId="41" xfId="1" applyBorder="1" applyAlignment="1">
      <alignment vertical="center"/>
    </xf>
    <xf numFmtId="0" fontId="1" fillId="0" borderId="42" xfId="1" applyBorder="1" applyAlignment="1">
      <alignment vertical="center"/>
    </xf>
    <xf numFmtId="0" fontId="9" fillId="0" borderId="14" xfId="1" applyFont="1" applyBorder="1" applyAlignment="1">
      <alignment horizontal="center" vertical="center"/>
    </xf>
    <xf numFmtId="0" fontId="9" fillId="0" borderId="0" xfId="1" applyFont="1" applyAlignment="1">
      <alignment horizontal="center" vertical="center"/>
    </xf>
    <xf numFmtId="49" fontId="9" fillId="0" borderId="13" xfId="1" applyNumberFormat="1" applyFont="1" applyBorder="1" applyAlignment="1">
      <alignment horizontal="center" vertical="center"/>
    </xf>
    <xf numFmtId="49" fontId="9" fillId="0" borderId="8" xfId="1" applyNumberFormat="1" applyFont="1" applyBorder="1" applyAlignment="1">
      <alignment horizontal="left" vertical="center"/>
    </xf>
    <xf numFmtId="49" fontId="9" fillId="0" borderId="8" xfId="1" applyNumberFormat="1" applyFont="1" applyBorder="1" applyAlignment="1">
      <alignment horizontal="center" vertical="center"/>
    </xf>
    <xf numFmtId="177" fontId="25" fillId="0" borderId="13" xfId="1" applyNumberFormat="1" applyFont="1" applyBorder="1" applyAlignment="1">
      <alignment horizontal="center" vertical="center" shrinkToFit="1"/>
    </xf>
    <xf numFmtId="177" fontId="9" fillId="0" borderId="8" xfId="4" applyNumberFormat="1" applyFont="1" applyBorder="1" applyAlignment="1">
      <alignment horizontal="left" vertical="center"/>
    </xf>
    <xf numFmtId="0" fontId="9" fillId="0" borderId="14" xfId="1" applyFont="1" applyBorder="1" applyAlignment="1">
      <alignment horizontal="distributed" vertical="center"/>
    </xf>
    <xf numFmtId="177" fontId="9" fillId="0" borderId="43" xfId="4" applyNumberFormat="1" applyFont="1" applyBorder="1" applyAlignment="1">
      <alignment horizontal="right" vertical="center"/>
    </xf>
    <xf numFmtId="177" fontId="9" fillId="0" borderId="44" xfId="4" applyNumberFormat="1" applyFont="1" applyBorder="1" applyAlignment="1">
      <alignment horizontal="right" vertical="center"/>
    </xf>
    <xf numFmtId="177" fontId="9" fillId="0" borderId="45" xfId="4" applyNumberFormat="1" applyFont="1" applyBorder="1" applyAlignment="1">
      <alignment horizontal="right" vertical="center"/>
    </xf>
    <xf numFmtId="49" fontId="22" fillId="0" borderId="20" xfId="2" applyNumberFormat="1" applyFont="1" applyBorder="1" applyAlignment="1">
      <alignment horizontal="center" vertical="center" shrinkToFit="1"/>
    </xf>
    <xf numFmtId="56" fontId="1" fillId="0" borderId="0" xfId="1" applyNumberFormat="1"/>
    <xf numFmtId="177" fontId="9" fillId="7" borderId="21" xfId="4" applyNumberFormat="1" applyFont="1" applyFill="1" applyBorder="1" applyAlignment="1">
      <alignment horizontal="center" vertical="center" shrinkToFit="1"/>
    </xf>
    <xf numFmtId="176" fontId="13" fillId="7" borderId="16" xfId="4" applyNumberFormat="1" applyFont="1" applyFill="1" applyBorder="1" applyAlignment="1">
      <alignment horizontal="center" vertical="center" shrinkToFit="1"/>
    </xf>
    <xf numFmtId="49" fontId="26" fillId="8" borderId="40" xfId="4" applyNumberFormat="1" applyFont="1" applyFill="1" applyBorder="1" applyAlignment="1">
      <alignment vertical="center"/>
    </xf>
    <xf numFmtId="49" fontId="26" fillId="8" borderId="41" xfId="4" applyNumberFormat="1" applyFont="1" applyFill="1" applyBorder="1" applyAlignment="1">
      <alignment vertical="center" wrapText="1"/>
    </xf>
    <xf numFmtId="0" fontId="32" fillId="8" borderId="41" xfId="1" applyFont="1" applyFill="1" applyBorder="1"/>
    <xf numFmtId="0" fontId="33" fillId="8" borderId="41" xfId="1" applyFont="1" applyFill="1" applyBorder="1" applyAlignment="1">
      <alignment horizontal="center" vertical="center"/>
    </xf>
    <xf numFmtId="0" fontId="33" fillId="8" borderId="42" xfId="1" applyFont="1" applyFill="1" applyBorder="1" applyAlignment="1">
      <alignment horizontal="center" vertical="center"/>
    </xf>
    <xf numFmtId="177" fontId="26" fillId="8" borderId="41" xfId="1" applyNumberFormat="1" applyFont="1" applyFill="1" applyBorder="1" applyAlignment="1">
      <alignment horizontal="left" vertical="center" shrinkToFit="1"/>
    </xf>
    <xf numFmtId="0" fontId="34" fillId="0" borderId="40" xfId="1" applyFont="1" applyBorder="1" applyAlignment="1">
      <alignment vertical="center"/>
    </xf>
    <xf numFmtId="14" fontId="2" fillId="0" borderId="0" xfId="4" applyNumberFormat="1" applyFont="1" applyAlignment="1">
      <alignment horizontal="center" vertical="top"/>
    </xf>
    <xf numFmtId="0" fontId="2" fillId="0" borderId="0" xfId="4" applyFont="1" applyAlignment="1">
      <alignment horizontal="center" vertical="top" wrapText="1"/>
    </xf>
    <xf numFmtId="0" fontId="36" fillId="0" borderId="0" xfId="0" applyFont="1" applyAlignment="1">
      <alignment vertical="center"/>
    </xf>
    <xf numFmtId="0" fontId="36" fillId="0" borderId="0" xfId="0" applyFont="1" applyAlignment="1">
      <alignment horizontal="left" vertical="center"/>
    </xf>
    <xf numFmtId="0" fontId="38" fillId="0" borderId="0" xfId="0" applyFont="1" applyAlignment="1">
      <alignment vertical="center"/>
    </xf>
    <xf numFmtId="0" fontId="39" fillId="0" borderId="0" xfId="0" applyFont="1" applyAlignment="1">
      <alignment vertical="center" wrapText="1"/>
    </xf>
    <xf numFmtId="0" fontId="36" fillId="5" borderId="56" xfId="0" applyFont="1" applyFill="1" applyBorder="1" applyAlignment="1">
      <alignment horizontal="center" vertical="center"/>
    </xf>
    <xf numFmtId="0" fontId="36" fillId="0" borderId="57" xfId="0" applyFont="1" applyBorder="1" applyAlignment="1">
      <alignment horizontal="center" vertical="center"/>
    </xf>
    <xf numFmtId="0" fontId="36" fillId="0" borderId="0" xfId="0" applyFont="1" applyAlignment="1">
      <alignment horizontal="center" vertical="center"/>
    </xf>
    <xf numFmtId="0" fontId="36" fillId="0" borderId="46" xfId="0" applyFont="1" applyBorder="1" applyAlignment="1">
      <alignment vertical="center"/>
    </xf>
    <xf numFmtId="178" fontId="36" fillId="0" borderId="47" xfId="0" applyNumberFormat="1" applyFont="1" applyBorder="1" applyAlignment="1">
      <alignment vertical="center"/>
    </xf>
    <xf numFmtId="0" fontId="36" fillId="0" borderId="49" xfId="0" applyFont="1" applyBorder="1" applyAlignment="1">
      <alignment vertical="center"/>
    </xf>
    <xf numFmtId="178" fontId="36" fillId="0" borderId="50" xfId="0" applyNumberFormat="1" applyFont="1" applyBorder="1" applyAlignment="1">
      <alignment vertical="center"/>
    </xf>
    <xf numFmtId="0" fontId="36" fillId="0" borderId="52" xfId="0" applyFont="1" applyBorder="1" applyAlignment="1">
      <alignment vertical="center"/>
    </xf>
    <xf numFmtId="178" fontId="36" fillId="0" borderId="53" xfId="0" applyNumberFormat="1" applyFont="1" applyBorder="1" applyAlignment="1">
      <alignment vertical="center"/>
    </xf>
    <xf numFmtId="0" fontId="36" fillId="0" borderId="55" xfId="0" applyFont="1" applyBorder="1" applyAlignment="1">
      <alignment horizontal="left" vertical="center"/>
    </xf>
    <xf numFmtId="0" fontId="36" fillId="0" borderId="56" xfId="0" applyFont="1" applyBorder="1" applyAlignment="1">
      <alignment horizontal="left" vertical="center"/>
    </xf>
    <xf numFmtId="178" fontId="36" fillId="0" borderId="50" xfId="0" applyNumberFormat="1" applyFont="1" applyBorder="1" applyAlignment="1">
      <alignment horizontal="left" vertical="center" indent="1"/>
    </xf>
    <xf numFmtId="178" fontId="36" fillId="0" borderId="53" xfId="0" applyNumberFormat="1" applyFont="1" applyBorder="1" applyAlignment="1">
      <alignment horizontal="left" vertical="center" indent="1"/>
    </xf>
    <xf numFmtId="178" fontId="36" fillId="0" borderId="49" xfId="0" applyNumberFormat="1" applyFont="1" applyBorder="1" applyAlignment="1">
      <alignment vertical="center"/>
    </xf>
    <xf numFmtId="178" fontId="36" fillId="0" borderId="52" xfId="0" applyNumberFormat="1" applyFont="1" applyBorder="1" applyAlignment="1">
      <alignment vertical="center"/>
    </xf>
    <xf numFmtId="178" fontId="36" fillId="0" borderId="58" xfId="0" applyNumberFormat="1" applyFont="1" applyBorder="1" applyAlignment="1">
      <alignment vertical="center"/>
    </xf>
    <xf numFmtId="178" fontId="36" fillId="0" borderId="59" xfId="0" applyNumberFormat="1" applyFont="1" applyBorder="1" applyAlignment="1">
      <alignment horizontal="left" vertical="center" indent="1"/>
    </xf>
    <xf numFmtId="0" fontId="36" fillId="5" borderId="55" xfId="0" applyFont="1" applyFill="1" applyBorder="1" applyAlignment="1">
      <alignment horizontal="center" vertical="center"/>
    </xf>
    <xf numFmtId="0" fontId="41" fillId="0" borderId="0" xfId="4" applyFont="1" applyAlignment="1">
      <alignment horizontal="center" vertical="center" shrinkToFit="1"/>
    </xf>
    <xf numFmtId="0" fontId="39" fillId="0" borderId="0" xfId="0" applyFont="1" applyAlignment="1">
      <alignment vertical="center"/>
    </xf>
    <xf numFmtId="0" fontId="37" fillId="0" borderId="50" xfId="4" applyFont="1" applyBorder="1" applyAlignment="1">
      <alignment horizontal="left" vertical="center"/>
    </xf>
    <xf numFmtId="0" fontId="37" fillId="0" borderId="50" xfId="4" applyFont="1" applyBorder="1" applyAlignment="1">
      <alignment horizontal="left" vertical="center" shrinkToFit="1"/>
    </xf>
    <xf numFmtId="0" fontId="37" fillId="0" borderId="50" xfId="1" applyFont="1" applyBorder="1" applyAlignment="1">
      <alignment horizontal="left" vertical="center" shrinkToFit="1"/>
    </xf>
    <xf numFmtId="0" fontId="37" fillId="0" borderId="50" xfId="1" applyFont="1" applyBorder="1" applyAlignment="1">
      <alignment horizontal="left" vertical="center"/>
    </xf>
    <xf numFmtId="0" fontId="37" fillId="0" borderId="53" xfId="1" applyFont="1" applyBorder="1" applyAlignment="1">
      <alignment horizontal="left" vertical="center"/>
    </xf>
    <xf numFmtId="0" fontId="36" fillId="0" borderId="60" xfId="0" applyFont="1" applyBorder="1" applyAlignment="1">
      <alignment vertical="center"/>
    </xf>
    <xf numFmtId="0" fontId="36" fillId="0" borderId="51" xfId="0" applyFont="1" applyBorder="1" applyAlignment="1">
      <alignment vertical="center"/>
    </xf>
    <xf numFmtId="0" fontId="36" fillId="0" borderId="54" xfId="0" applyFont="1" applyBorder="1" applyAlignment="1">
      <alignment vertical="center"/>
    </xf>
    <xf numFmtId="0" fontId="36" fillId="0" borderId="48" xfId="0" applyFont="1" applyBorder="1" applyAlignment="1">
      <alignment vertical="center"/>
    </xf>
    <xf numFmtId="0" fontId="36" fillId="2" borderId="56" xfId="0" applyFont="1" applyFill="1" applyBorder="1" applyAlignment="1">
      <alignment horizontal="center" vertical="center"/>
    </xf>
    <xf numFmtId="0" fontId="36" fillId="2" borderId="57" xfId="0" applyFont="1" applyFill="1" applyBorder="1" applyAlignment="1">
      <alignment horizontal="center" vertical="center"/>
    </xf>
    <xf numFmtId="0" fontId="47" fillId="0" borderId="0" xfId="1" applyFont="1" applyAlignment="1">
      <alignment horizontal="center" vertical="center"/>
    </xf>
    <xf numFmtId="0" fontId="24" fillId="0" borderId="0" xfId="1" applyFont="1" applyAlignment="1">
      <alignment horizontal="center" vertical="center"/>
    </xf>
    <xf numFmtId="0" fontId="24" fillId="0" borderId="0" xfId="2" applyFont="1" applyAlignment="1">
      <alignment horizontal="centerContinuous" vertical="center"/>
    </xf>
    <xf numFmtId="0" fontId="1" fillId="0" borderId="0" xfId="4" applyAlignment="1">
      <alignment vertical="center"/>
    </xf>
    <xf numFmtId="0" fontId="43" fillId="0" borderId="0" xfId="4" applyFont="1" applyAlignment="1">
      <alignment vertical="center" wrapText="1"/>
    </xf>
    <xf numFmtId="0" fontId="44" fillId="10" borderId="0" xfId="4" applyFont="1" applyFill="1" applyAlignment="1">
      <alignment horizontal="left" vertical="center"/>
    </xf>
    <xf numFmtId="0" fontId="43" fillId="10" borderId="0" xfId="4" applyFont="1" applyFill="1" applyAlignment="1">
      <alignment vertical="center" wrapText="1"/>
    </xf>
    <xf numFmtId="0" fontId="45" fillId="0" borderId="0" xfId="4" applyFont="1" applyAlignment="1">
      <alignment horizontal="left" vertical="center"/>
    </xf>
    <xf numFmtId="0" fontId="24" fillId="0" borderId="0" xfId="4" applyFont="1" applyAlignment="1">
      <alignment vertical="center"/>
    </xf>
    <xf numFmtId="0" fontId="24" fillId="0" borderId="0" xfId="1" applyFont="1" applyAlignment="1">
      <alignment vertical="center"/>
    </xf>
    <xf numFmtId="0" fontId="9" fillId="0" borderId="0" xfId="4" applyFont="1" applyAlignment="1">
      <alignment horizontal="distributed" vertical="center"/>
    </xf>
    <xf numFmtId="0" fontId="2" fillId="0" borderId="0" xfId="4" applyFont="1" applyAlignment="1">
      <alignment horizontal="center" vertical="center" wrapText="1"/>
    </xf>
    <xf numFmtId="14" fontId="2" fillId="0" borderId="0" xfId="4" applyNumberFormat="1" applyFont="1" applyAlignment="1">
      <alignment horizontal="center" vertical="center"/>
    </xf>
    <xf numFmtId="0" fontId="45" fillId="0" borderId="0" xfId="4" applyFont="1" applyAlignment="1">
      <alignment vertical="center"/>
    </xf>
    <xf numFmtId="49" fontId="9" fillId="0" borderId="14" xfId="1" applyNumberFormat="1" applyFont="1" applyBorder="1" applyAlignment="1">
      <alignment horizontal="center" vertical="center"/>
    </xf>
    <xf numFmtId="49" fontId="9" fillId="0" borderId="0" xfId="1" applyNumberFormat="1" applyFont="1" applyAlignment="1">
      <alignment horizontal="left" vertical="center"/>
    </xf>
    <xf numFmtId="0" fontId="0" fillId="0" borderId="0" xfId="0" applyAlignment="1">
      <alignment vertical="center"/>
    </xf>
    <xf numFmtId="49" fontId="0" fillId="0" borderId="0" xfId="0" applyNumberFormat="1"/>
    <xf numFmtId="0" fontId="40" fillId="11" borderId="0" xfId="0" applyFont="1" applyFill="1" applyAlignment="1">
      <alignment horizontal="center" vertical="center"/>
    </xf>
    <xf numFmtId="0" fontId="36" fillId="5" borderId="30" xfId="0" applyFont="1" applyFill="1" applyBorder="1" applyAlignment="1">
      <alignment horizontal="center" vertical="center"/>
    </xf>
    <xf numFmtId="178" fontId="36" fillId="0" borderId="61" xfId="0" applyNumberFormat="1" applyFont="1" applyBorder="1" applyAlignment="1">
      <alignment vertical="center"/>
    </xf>
    <xf numFmtId="178" fontId="36" fillId="0" borderId="44" xfId="0" applyNumberFormat="1" applyFont="1" applyBorder="1" applyAlignment="1">
      <alignment vertical="center"/>
    </xf>
    <xf numFmtId="0" fontId="49" fillId="0" borderId="0" xfId="0" applyFont="1" applyAlignment="1">
      <alignment vertical="center"/>
    </xf>
    <xf numFmtId="0" fontId="22" fillId="0" borderId="38" xfId="4" applyFont="1" applyBorder="1" applyAlignment="1">
      <alignment horizontal="center" vertical="center" shrinkToFit="1"/>
    </xf>
    <xf numFmtId="14" fontId="36" fillId="0" borderId="58" xfId="0" applyNumberFormat="1" applyFont="1" applyBorder="1" applyAlignment="1">
      <alignment vertical="center"/>
    </xf>
    <xf numFmtId="179" fontId="36" fillId="0" borderId="60" xfId="0" applyNumberFormat="1" applyFont="1" applyBorder="1" applyAlignment="1">
      <alignment horizontal="left" vertical="center"/>
    </xf>
    <xf numFmtId="0" fontId="51" fillId="0" borderId="0" xfId="0" applyFont="1" applyAlignment="1">
      <alignment vertical="center"/>
    </xf>
    <xf numFmtId="0" fontId="52" fillId="0" borderId="0" xfId="4" applyFont="1" applyAlignment="1">
      <alignment horizontal="center" vertical="center"/>
    </xf>
    <xf numFmtId="0" fontId="53" fillId="0" borderId="0" xfId="4" applyFont="1" applyAlignment="1">
      <alignment horizontal="center" vertical="center"/>
    </xf>
    <xf numFmtId="0" fontId="54" fillId="0" borderId="0" xfId="4" applyFont="1" applyAlignment="1">
      <alignment horizontal="center" vertical="center"/>
    </xf>
    <xf numFmtId="0" fontId="55" fillId="0" borderId="0" xfId="4" applyFont="1" applyAlignment="1">
      <alignment horizontal="left" vertical="center"/>
    </xf>
    <xf numFmtId="0" fontId="56" fillId="0" borderId="0" xfId="4" applyFont="1" applyAlignment="1">
      <alignment horizontal="left" vertical="center"/>
    </xf>
    <xf numFmtId="0" fontId="51" fillId="0" borderId="0" xfId="0" applyFont="1" applyAlignment="1">
      <alignment vertical="center" shrinkToFit="1"/>
    </xf>
    <xf numFmtId="0" fontId="51" fillId="0" borderId="0" xfId="0" applyFont="1" applyAlignment="1">
      <alignment shrinkToFit="1"/>
    </xf>
    <xf numFmtId="178" fontId="36" fillId="0" borderId="60" xfId="0" applyNumberFormat="1" applyFont="1" applyBorder="1" applyAlignment="1">
      <alignment horizontal="left" vertical="center"/>
    </xf>
    <xf numFmtId="178" fontId="36" fillId="0" borderId="59" xfId="0" applyNumberFormat="1" applyFont="1" applyBorder="1" applyAlignment="1">
      <alignment horizontal="left" vertical="center" shrinkToFit="1"/>
    </xf>
    <xf numFmtId="0" fontId="36" fillId="12" borderId="55" xfId="0" applyFont="1" applyFill="1" applyBorder="1" applyAlignment="1">
      <alignment horizontal="left" vertical="center"/>
    </xf>
    <xf numFmtId="0" fontId="36" fillId="12" borderId="56" xfId="0" applyFont="1" applyFill="1" applyBorder="1" applyAlignment="1">
      <alignment horizontal="left" vertical="center"/>
    </xf>
    <xf numFmtId="0" fontId="36" fillId="12" borderId="57" xfId="0" applyFont="1" applyFill="1" applyBorder="1" applyAlignment="1">
      <alignment horizontal="left" vertical="center"/>
    </xf>
    <xf numFmtId="0" fontId="59" fillId="5" borderId="0" xfId="0" applyFont="1" applyFill="1" applyAlignment="1">
      <alignment vertical="center"/>
    </xf>
    <xf numFmtId="0" fontId="36" fillId="5" borderId="0" xfId="0" applyFont="1" applyFill="1" applyAlignment="1">
      <alignment vertical="center"/>
    </xf>
    <xf numFmtId="0" fontId="36" fillId="5" borderId="0" xfId="0" quotePrefix="1" applyFont="1" applyFill="1" applyAlignment="1">
      <alignment vertical="center"/>
    </xf>
    <xf numFmtId="0" fontId="58" fillId="5" borderId="0" xfId="0" applyFont="1" applyFill="1" applyAlignment="1">
      <alignment vertical="center"/>
    </xf>
    <xf numFmtId="0" fontId="60" fillId="5" borderId="0" xfId="0" applyFont="1" applyFill="1" applyAlignment="1">
      <alignment vertical="center"/>
    </xf>
    <xf numFmtId="0" fontId="39" fillId="10" borderId="62" xfId="0" applyFont="1" applyFill="1" applyBorder="1" applyAlignment="1">
      <alignment vertical="center" wrapText="1"/>
    </xf>
    <xf numFmtId="0" fontId="63" fillId="0" borderId="0" xfId="4" applyFont="1" applyAlignment="1">
      <alignment vertical="center"/>
    </xf>
    <xf numFmtId="0" fontId="9" fillId="0" borderId="0" xfId="4" applyFont="1" applyAlignment="1">
      <alignment horizontal="center" vertical="center" shrinkToFit="1"/>
    </xf>
    <xf numFmtId="0" fontId="2" fillId="0" borderId="0" xfId="4" applyFont="1" applyAlignment="1">
      <alignment horizontal="left"/>
    </xf>
    <xf numFmtId="177" fontId="9" fillId="0" borderId="63" xfId="4" applyNumberFormat="1" applyFont="1" applyBorder="1" applyAlignment="1">
      <alignment horizontal="center" vertical="center" shrinkToFit="1"/>
    </xf>
    <xf numFmtId="0" fontId="36" fillId="0" borderId="4" xfId="0" applyFont="1" applyBorder="1" applyAlignment="1">
      <alignment vertical="center"/>
    </xf>
    <xf numFmtId="178" fontId="36" fillId="0" borderId="4" xfId="0" applyNumberFormat="1" applyFont="1" applyBorder="1" applyAlignment="1">
      <alignment vertical="center"/>
    </xf>
    <xf numFmtId="0" fontId="37" fillId="0" borderId="4" xfId="1" applyFont="1" applyBorder="1" applyAlignment="1">
      <alignment horizontal="left" vertical="center"/>
    </xf>
    <xf numFmtId="0" fontId="36" fillId="0" borderId="0" xfId="0" applyFont="1" applyBorder="1" applyAlignment="1">
      <alignment vertical="center"/>
    </xf>
    <xf numFmtId="178" fontId="36" fillId="0" borderId="0" xfId="0" applyNumberFormat="1" applyFont="1" applyBorder="1" applyAlignment="1">
      <alignment vertical="center"/>
    </xf>
    <xf numFmtId="0" fontId="37" fillId="0" borderId="0" xfId="1" applyFont="1" applyBorder="1" applyAlignment="1">
      <alignment horizontal="left" vertical="center"/>
    </xf>
    <xf numFmtId="0" fontId="9" fillId="0" borderId="0" xfId="4" applyFont="1" applyAlignment="1">
      <alignment horizontal="center" vertical="center" shrinkToFit="1"/>
    </xf>
    <xf numFmtId="0" fontId="39" fillId="0" borderId="0" xfId="0" applyFont="1" applyAlignment="1">
      <alignment vertical="center" wrapText="1"/>
    </xf>
    <xf numFmtId="0" fontId="21" fillId="0" borderId="9" xfId="4" applyFont="1" applyBorder="1" applyAlignment="1">
      <alignment horizontal="center" vertical="center"/>
    </xf>
    <xf numFmtId="0" fontId="9" fillId="3" borderId="3" xfId="4" applyFont="1" applyFill="1" applyBorder="1" applyAlignment="1">
      <alignment horizontal="center" vertical="center"/>
    </xf>
    <xf numFmtId="0" fontId="9" fillId="3" borderId="4" xfId="4" applyFont="1" applyFill="1" applyBorder="1" applyAlignment="1">
      <alignment horizontal="center" vertical="center"/>
    </xf>
    <xf numFmtId="0" fontId="9" fillId="3" borderId="5" xfId="4" applyFont="1" applyFill="1" applyBorder="1" applyAlignment="1">
      <alignment horizontal="center" vertical="center"/>
    </xf>
    <xf numFmtId="0" fontId="9" fillId="3" borderId="13"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15" xfId="4" applyFont="1" applyFill="1" applyBorder="1" applyAlignment="1">
      <alignment horizontal="center" vertical="center"/>
    </xf>
    <xf numFmtId="0" fontId="8" fillId="3" borderId="16" xfId="4" applyFont="1" applyFill="1" applyBorder="1" applyAlignment="1">
      <alignment horizontal="center" vertical="center"/>
    </xf>
    <xf numFmtId="49" fontId="8" fillId="3" borderId="21" xfId="4" applyNumberFormat="1" applyFont="1" applyFill="1" applyBorder="1" applyAlignment="1">
      <alignment horizontal="center" vertical="center"/>
    </xf>
    <xf numFmtId="0" fontId="2" fillId="5" borderId="27" xfId="4" applyFont="1" applyFill="1" applyBorder="1" applyAlignment="1">
      <alignment horizontal="center" vertical="center" wrapText="1" shrinkToFit="1"/>
    </xf>
    <xf numFmtId="0" fontId="42" fillId="8" borderId="34" xfId="4" applyFont="1" applyFill="1" applyBorder="1" applyAlignment="1">
      <alignment horizontal="left" vertical="center"/>
    </xf>
    <xf numFmtId="0" fontId="42" fillId="8" borderId="35" xfId="4" applyFont="1" applyFill="1" applyBorder="1" applyAlignment="1">
      <alignment horizontal="left" vertical="center"/>
    </xf>
    <xf numFmtId="0" fontId="22" fillId="0" borderId="18" xfId="4" applyFont="1" applyBorder="1" applyAlignment="1">
      <alignment horizontal="center" vertical="center" shrinkToFit="1"/>
    </xf>
    <xf numFmtId="0" fontId="22" fillId="0" borderId="1" xfId="4" applyFont="1" applyBorder="1" applyAlignment="1">
      <alignment horizontal="center" vertical="center" shrinkToFit="1"/>
    </xf>
    <xf numFmtId="0" fontId="22" fillId="0" borderId="19" xfId="4" applyFont="1" applyBorder="1" applyAlignment="1">
      <alignment horizontal="center" vertical="center" shrinkToFit="1"/>
    </xf>
    <xf numFmtId="0" fontId="9" fillId="3" borderId="8" xfId="4" applyFont="1" applyFill="1" applyBorder="1" applyAlignment="1">
      <alignment horizontal="center" vertical="center"/>
    </xf>
    <xf numFmtId="0" fontId="9" fillId="3" borderId="0" xfId="4" applyFont="1" applyFill="1" applyAlignment="1">
      <alignment horizontal="center" vertical="center"/>
    </xf>
    <xf numFmtId="0" fontId="9" fillId="3" borderId="9" xfId="4" applyFont="1" applyFill="1" applyBorder="1" applyAlignment="1">
      <alignment horizontal="center" vertical="center"/>
    </xf>
    <xf numFmtId="0" fontId="8" fillId="3" borderId="17" xfId="4" applyFont="1" applyFill="1" applyBorder="1" applyAlignment="1">
      <alignment horizontal="center" vertical="center"/>
    </xf>
    <xf numFmtId="0" fontId="2" fillId="5" borderId="33" xfId="4" applyFont="1" applyFill="1" applyBorder="1" applyAlignment="1">
      <alignment horizontal="center" vertical="center" wrapText="1" shrinkToFit="1"/>
    </xf>
    <xf numFmtId="49" fontId="31" fillId="6" borderId="45" xfId="1" applyNumberFormat="1" applyFont="1" applyFill="1" applyBorder="1" applyAlignment="1">
      <alignment horizontal="center" vertical="center"/>
    </xf>
    <xf numFmtId="0" fontId="31" fillId="6" borderId="45" xfId="1" applyFont="1" applyFill="1" applyBorder="1" applyAlignment="1">
      <alignment horizontal="center" vertical="center"/>
    </xf>
    <xf numFmtId="178" fontId="30" fillId="0" borderId="45" xfId="1" applyNumberFormat="1" applyFont="1" applyBorder="1" applyAlignment="1">
      <alignment horizontal="right" vertical="center"/>
    </xf>
    <xf numFmtId="49" fontId="31" fillId="6" borderId="44" xfId="1" applyNumberFormat="1" applyFont="1" applyFill="1" applyBorder="1" applyAlignment="1">
      <alignment horizontal="center" vertical="center"/>
    </xf>
    <xf numFmtId="0" fontId="31" fillId="6" borderId="44" xfId="1" applyFont="1" applyFill="1" applyBorder="1" applyAlignment="1">
      <alignment horizontal="center" vertical="center"/>
    </xf>
    <xf numFmtId="178" fontId="30" fillId="0" borderId="44" xfId="1" applyNumberFormat="1" applyFont="1" applyBorder="1" applyAlignment="1">
      <alignment horizontal="right" vertical="center"/>
    </xf>
    <xf numFmtId="0" fontId="31" fillId="6" borderId="43" xfId="1" applyFont="1" applyFill="1" applyBorder="1" applyAlignment="1">
      <alignment horizontal="center" vertical="center"/>
    </xf>
    <xf numFmtId="178" fontId="30" fillId="0" borderId="43" xfId="1" applyNumberFormat="1" applyFont="1" applyBorder="1" applyAlignment="1">
      <alignment horizontal="right" vertical="center"/>
    </xf>
    <xf numFmtId="177" fontId="9" fillId="0" borderId="14" xfId="4" applyNumberFormat="1" applyFont="1" applyBorder="1" applyAlignment="1">
      <alignment horizontal="center" vertical="center"/>
    </xf>
    <xf numFmtId="178" fontId="28" fillId="0" borderId="40" xfId="1" applyNumberFormat="1" applyFont="1" applyBorder="1" applyAlignment="1">
      <alignment horizontal="left" vertical="center" shrinkToFit="1"/>
    </xf>
    <xf numFmtId="178" fontId="28" fillId="0" borderId="41" xfId="1" applyNumberFormat="1" applyFont="1" applyBorder="1" applyAlignment="1">
      <alignment horizontal="left" vertical="center" shrinkToFit="1"/>
    </xf>
    <xf numFmtId="178" fontId="28" fillId="0" borderId="42" xfId="1" applyNumberFormat="1" applyFont="1" applyBorder="1" applyAlignment="1">
      <alignment horizontal="left" vertical="center" shrinkToFit="1"/>
    </xf>
    <xf numFmtId="178" fontId="28" fillId="0" borderId="28" xfId="1" applyNumberFormat="1" applyFont="1" applyBorder="1" applyAlignment="1">
      <alignment horizontal="left" vertical="center" shrinkToFit="1"/>
    </xf>
    <xf numFmtId="178" fontId="28" fillId="0" borderId="30" xfId="1" applyNumberFormat="1" applyFont="1" applyBorder="1" applyAlignment="1">
      <alignment horizontal="left" vertical="center" shrinkToFit="1"/>
    </xf>
    <xf numFmtId="178" fontId="28" fillId="0" borderId="29" xfId="1" applyNumberFormat="1" applyFont="1" applyBorder="1" applyAlignment="1">
      <alignment horizontal="left" vertical="center" shrinkToFit="1"/>
    </xf>
    <xf numFmtId="0" fontId="16" fillId="4" borderId="4" xfId="1" applyFont="1" applyFill="1" applyBorder="1" applyAlignment="1">
      <alignment horizontal="center" vertical="center" textRotation="255" shrinkToFit="1"/>
    </xf>
    <xf numFmtId="0" fontId="16" fillId="4" borderId="0" xfId="1" applyFont="1" applyFill="1" applyAlignment="1">
      <alignment horizontal="center" vertical="center" textRotation="255" shrinkToFit="1"/>
    </xf>
    <xf numFmtId="0" fontId="22" fillId="0" borderId="18" xfId="1" applyFont="1" applyBorder="1" applyAlignment="1">
      <alignment horizontal="center" vertical="center" shrinkToFit="1"/>
    </xf>
    <xf numFmtId="0" fontId="22" fillId="0" borderId="1" xfId="1" applyFont="1" applyBorder="1" applyAlignment="1">
      <alignment horizontal="center" vertical="center" shrinkToFit="1"/>
    </xf>
    <xf numFmtId="0" fontId="22" fillId="0" borderId="19" xfId="1" applyFont="1" applyBorder="1" applyAlignment="1">
      <alignment horizontal="center" vertical="center" shrinkToFit="1"/>
    </xf>
    <xf numFmtId="0" fontId="9" fillId="9" borderId="24" xfId="1" applyFont="1" applyFill="1" applyBorder="1" applyAlignment="1">
      <alignment horizontal="center" vertical="center" shrinkToFit="1"/>
    </xf>
    <xf numFmtId="0" fontId="9" fillId="9" borderId="2" xfId="1" applyFont="1" applyFill="1" applyBorder="1" applyAlignment="1">
      <alignment horizontal="center" vertical="center" shrinkToFit="1"/>
    </xf>
    <xf numFmtId="0" fontId="9" fillId="9" borderId="22" xfId="1" applyFont="1" applyFill="1" applyBorder="1" applyAlignment="1">
      <alignment horizontal="center" vertical="center" shrinkToFit="1"/>
    </xf>
    <xf numFmtId="0" fontId="9" fillId="9" borderId="13" xfId="1" applyFont="1" applyFill="1" applyBorder="1" applyAlignment="1">
      <alignment horizontal="center" vertical="center" shrinkToFit="1"/>
    </xf>
    <xf numFmtId="0" fontId="9" fillId="9" borderId="14" xfId="1" applyFont="1" applyFill="1" applyBorder="1" applyAlignment="1">
      <alignment horizontal="center" vertical="center" shrinkToFit="1"/>
    </xf>
    <xf numFmtId="0" fontId="9" fillId="9" borderId="15" xfId="1" applyFont="1" applyFill="1" applyBorder="1" applyAlignment="1">
      <alignment horizontal="center" vertical="center" shrinkToFit="1"/>
    </xf>
    <xf numFmtId="49" fontId="8" fillId="9" borderId="23" xfId="1" applyNumberFormat="1" applyFont="1" applyFill="1" applyBorder="1" applyAlignment="1">
      <alignment horizontal="center" vertical="center"/>
    </xf>
    <xf numFmtId="49" fontId="8" fillId="9" borderId="21" xfId="1" applyNumberFormat="1" applyFont="1" applyFill="1" applyBorder="1" applyAlignment="1">
      <alignment horizontal="center" vertical="center"/>
    </xf>
    <xf numFmtId="0" fontId="9" fillId="9" borderId="8" xfId="1" applyFont="1" applyFill="1" applyBorder="1" applyAlignment="1">
      <alignment horizontal="center" vertical="center" shrinkToFit="1"/>
    </xf>
    <xf numFmtId="0" fontId="9" fillId="9" borderId="0" xfId="1" applyFont="1" applyFill="1" applyAlignment="1">
      <alignment horizontal="center" vertical="center" shrinkToFit="1"/>
    </xf>
    <xf numFmtId="0" fontId="9" fillId="9" borderId="9" xfId="1" applyFont="1" applyFill="1" applyBorder="1" applyAlignment="1">
      <alignment horizontal="center" vertical="center" shrinkToFit="1"/>
    </xf>
    <xf numFmtId="49" fontId="8" fillId="9" borderId="17" xfId="1" applyNumberFormat="1" applyFont="1" applyFill="1" applyBorder="1" applyAlignment="1">
      <alignment horizontal="center" vertical="center"/>
    </xf>
    <xf numFmtId="0" fontId="2" fillId="5" borderId="23" xfId="4" applyFont="1" applyFill="1" applyBorder="1" applyAlignment="1">
      <alignment horizontal="center" vertical="center" wrapText="1" shrinkToFit="1"/>
    </xf>
    <xf numFmtId="0" fontId="2" fillId="5" borderId="21" xfId="4" applyFont="1" applyFill="1" applyBorder="1" applyAlignment="1">
      <alignment horizontal="center" vertical="center" wrapText="1" shrinkToFit="1"/>
    </xf>
    <xf numFmtId="49" fontId="8" fillId="9" borderId="27" xfId="1" applyNumberFormat="1" applyFont="1" applyFill="1" applyBorder="1" applyAlignment="1">
      <alignment horizontal="center" vertical="center"/>
    </xf>
    <xf numFmtId="49" fontId="8" fillId="9" borderId="17" xfId="1" applyNumberFormat="1" applyFont="1" applyFill="1" applyBorder="1" applyAlignment="1">
      <alignment horizontal="center" vertical="center" shrinkToFit="1"/>
    </xf>
    <xf numFmtId="49" fontId="8" fillId="9" borderId="21" xfId="1" applyNumberFormat="1" applyFont="1" applyFill="1" applyBorder="1" applyAlignment="1">
      <alignment horizontal="center" vertical="center" shrinkToFit="1"/>
    </xf>
    <xf numFmtId="0" fontId="16" fillId="4" borderId="3" xfId="1" applyFont="1" applyFill="1" applyBorder="1" applyAlignment="1">
      <alignment horizontal="center" vertical="center" textRotation="255" wrapText="1"/>
    </xf>
    <xf numFmtId="0" fontId="16" fillId="4" borderId="8" xfId="1" applyFont="1" applyFill="1" applyBorder="1" applyAlignment="1">
      <alignment horizontal="center" vertical="center" textRotation="255" wrapText="1"/>
    </xf>
    <xf numFmtId="0" fontId="16" fillId="4" borderId="13" xfId="1" applyFont="1" applyFill="1" applyBorder="1" applyAlignment="1">
      <alignment horizontal="center" vertical="center" textRotation="255" wrapText="1"/>
    </xf>
    <xf numFmtId="0" fontId="10" fillId="4" borderId="4" xfId="1" applyFont="1" applyFill="1" applyBorder="1" applyAlignment="1">
      <alignment horizontal="center" vertical="center" textRotation="255" wrapText="1"/>
    </xf>
    <xf numFmtId="0" fontId="10" fillId="4" borderId="0" xfId="1" applyFont="1" applyFill="1" applyAlignment="1">
      <alignment horizontal="center" vertical="center" textRotation="255" wrapText="1"/>
    </xf>
    <xf numFmtId="0" fontId="9" fillId="9" borderId="3" xfId="1" applyFont="1" applyFill="1" applyBorder="1" applyAlignment="1">
      <alignment horizontal="center" vertical="center" shrinkToFit="1"/>
    </xf>
    <xf numFmtId="0" fontId="9" fillId="9" borderId="4" xfId="1" applyFont="1" applyFill="1" applyBorder="1" applyAlignment="1">
      <alignment horizontal="center" vertical="center" shrinkToFit="1"/>
    </xf>
    <xf numFmtId="0" fontId="9" fillId="9" borderId="5" xfId="1" applyFont="1" applyFill="1" applyBorder="1" applyAlignment="1">
      <alignment horizontal="center" vertical="center" shrinkToFit="1"/>
    </xf>
    <xf numFmtId="49" fontId="8" fillId="9" borderId="16" xfId="1" applyNumberFormat="1" applyFont="1" applyFill="1" applyBorder="1" applyAlignment="1">
      <alignment horizontal="center" vertical="center" shrinkToFit="1"/>
    </xf>
    <xf numFmtId="0" fontId="10" fillId="4" borderId="37" xfId="1" applyFont="1" applyFill="1" applyBorder="1" applyAlignment="1">
      <alignment horizontal="center" vertical="center" textRotation="255" wrapText="1"/>
    </xf>
    <xf numFmtId="0" fontId="9" fillId="0" borderId="8" xfId="1" applyFont="1" applyBorder="1" applyAlignment="1">
      <alignment horizontal="center" vertical="center" shrinkToFit="1"/>
    </xf>
    <xf numFmtId="0" fontId="9" fillId="0" borderId="0" xfId="1" applyFont="1" applyAlignment="1">
      <alignment horizontal="center" vertical="center" shrinkToFit="1"/>
    </xf>
    <xf numFmtId="0" fontId="9" fillId="0" borderId="9" xfId="1" applyFont="1" applyBorder="1" applyAlignment="1">
      <alignment horizontal="center" vertical="center" shrinkToFit="1"/>
    </xf>
    <xf numFmtId="0" fontId="9" fillId="0" borderId="13" xfId="1" applyFont="1" applyBorder="1" applyAlignment="1">
      <alignment horizontal="center" vertical="center" shrinkToFit="1"/>
    </xf>
    <xf numFmtId="0" fontId="9" fillId="0" borderId="14" xfId="1" applyFont="1" applyBorder="1" applyAlignment="1">
      <alignment horizontal="center" vertical="center" shrinkToFit="1"/>
    </xf>
    <xf numFmtId="0" fontId="9" fillId="0" borderId="15" xfId="1" applyFont="1" applyBorder="1" applyAlignment="1">
      <alignment horizontal="center" vertical="center" shrinkToFit="1"/>
    </xf>
    <xf numFmtId="49" fontId="8" fillId="0" borderId="17" xfId="1" applyNumberFormat="1" applyFont="1" applyBorder="1" applyAlignment="1">
      <alignment horizontal="center" vertical="center" shrinkToFit="1"/>
    </xf>
    <xf numFmtId="49" fontId="8" fillId="0" borderId="21" xfId="1" applyNumberFormat="1" applyFont="1" applyBorder="1" applyAlignment="1">
      <alignment horizontal="center" vertical="center" shrinkToFit="1"/>
    </xf>
    <xf numFmtId="0" fontId="9" fillId="9" borderId="8" xfId="4" applyFont="1" applyFill="1" applyBorder="1" applyAlignment="1">
      <alignment horizontal="center" vertical="center" shrinkToFit="1"/>
    </xf>
    <xf numFmtId="0" fontId="9" fillId="9" borderId="0" xfId="4" applyFont="1" applyFill="1" applyAlignment="1">
      <alignment horizontal="center" vertical="center" shrinkToFit="1"/>
    </xf>
    <xf numFmtId="0" fontId="9" fillId="9" borderId="9" xfId="4" applyFont="1" applyFill="1" applyBorder="1" applyAlignment="1">
      <alignment horizontal="center" vertical="center" shrinkToFit="1"/>
    </xf>
    <xf numFmtId="0" fontId="9" fillId="9" borderId="13" xfId="4" applyFont="1" applyFill="1" applyBorder="1" applyAlignment="1">
      <alignment horizontal="center" vertical="center" shrinkToFit="1"/>
    </xf>
    <xf numFmtId="0" fontId="9" fillId="9" borderId="14" xfId="4" applyFont="1" applyFill="1" applyBorder="1" applyAlignment="1">
      <alignment horizontal="center" vertical="center" shrinkToFit="1"/>
    </xf>
    <xf numFmtId="0" fontId="9" fillId="9" borderId="15" xfId="4" applyFont="1" applyFill="1" applyBorder="1" applyAlignment="1">
      <alignment horizontal="center" vertical="center" shrinkToFit="1"/>
    </xf>
    <xf numFmtId="49" fontId="8" fillId="9" borderId="23" xfId="4" applyNumberFormat="1" applyFont="1" applyFill="1" applyBorder="1" applyAlignment="1">
      <alignment horizontal="center" vertical="center"/>
    </xf>
    <xf numFmtId="49" fontId="8" fillId="9" borderId="21" xfId="4" applyNumberFormat="1" applyFont="1" applyFill="1" applyBorder="1" applyAlignment="1">
      <alignment horizontal="center" vertical="center"/>
    </xf>
    <xf numFmtId="0" fontId="9" fillId="0" borderId="17" xfId="1" applyFont="1" applyBorder="1" applyAlignment="1">
      <alignment horizontal="center" vertical="center" shrinkToFit="1"/>
    </xf>
    <xf numFmtId="0" fontId="9" fillId="0" borderId="21" xfId="1" applyFont="1" applyBorder="1" applyAlignment="1">
      <alignment horizontal="center" vertical="center" shrinkToFit="1"/>
    </xf>
    <xf numFmtId="49" fontId="8" fillId="0" borderId="16" xfId="1" applyNumberFormat="1" applyFont="1" applyBorder="1" applyAlignment="1">
      <alignment horizontal="center" vertical="center" shrinkToFit="1"/>
    </xf>
    <xf numFmtId="0" fontId="2" fillId="5" borderId="16" xfId="4" applyFont="1" applyFill="1" applyBorder="1" applyAlignment="1">
      <alignment horizontal="center" vertical="center" wrapText="1" shrinkToFit="1"/>
    </xf>
    <xf numFmtId="0" fontId="9" fillId="9" borderId="17" xfId="1" applyFont="1" applyFill="1" applyBorder="1" applyAlignment="1">
      <alignment horizontal="center" vertical="center" shrinkToFit="1"/>
    </xf>
    <xf numFmtId="0" fontId="9" fillId="9" borderId="21" xfId="1" applyFont="1" applyFill="1" applyBorder="1" applyAlignment="1">
      <alignment horizontal="center" vertical="center" shrinkToFit="1"/>
    </xf>
    <xf numFmtId="49" fontId="8" fillId="9" borderId="38" xfId="1" applyNumberFormat="1" applyFont="1" applyFill="1" applyBorder="1" applyAlignment="1">
      <alignment horizontal="center" vertical="center" shrinkToFit="1"/>
    </xf>
    <xf numFmtId="0" fontId="2" fillId="5" borderId="39" xfId="4" applyFont="1" applyFill="1" applyBorder="1" applyAlignment="1">
      <alignment horizontal="center" vertical="center" wrapText="1" shrinkToFit="1"/>
    </xf>
    <xf numFmtId="0" fontId="9" fillId="9" borderId="3" xfId="4" applyFont="1" applyFill="1" applyBorder="1" applyAlignment="1">
      <alignment horizontal="center" vertical="center" shrinkToFit="1"/>
    </xf>
    <xf numFmtId="0" fontId="9" fillId="9" borderId="4" xfId="4" applyFont="1" applyFill="1" applyBorder="1" applyAlignment="1">
      <alignment horizontal="center" vertical="center" shrinkToFit="1"/>
    </xf>
    <xf numFmtId="0" fontId="9" fillId="9" borderId="5" xfId="4" applyFont="1" applyFill="1" applyBorder="1" applyAlignment="1">
      <alignment horizontal="center" vertical="center" shrinkToFit="1"/>
    </xf>
    <xf numFmtId="49" fontId="8" fillId="9" borderId="16" xfId="4" applyNumberFormat="1" applyFont="1" applyFill="1" applyBorder="1" applyAlignment="1">
      <alignment horizontal="center" vertical="center" shrinkToFit="1"/>
    </xf>
    <xf numFmtId="49" fontId="8" fillId="9" borderId="21" xfId="4" applyNumberFormat="1" applyFont="1" applyFill="1" applyBorder="1" applyAlignment="1">
      <alignment horizontal="center" vertical="center" shrinkToFit="1"/>
    </xf>
    <xf numFmtId="0" fontId="2" fillId="5" borderId="17" xfId="4" applyFont="1" applyFill="1" applyBorder="1" applyAlignment="1">
      <alignment horizontal="center" vertical="center" wrapText="1" shrinkToFit="1"/>
    </xf>
    <xf numFmtId="49" fontId="8" fillId="0" borderId="23" xfId="1" applyNumberFormat="1" applyFont="1" applyBorder="1" applyAlignment="1">
      <alignment horizontal="center" vertical="center" shrinkToFit="1"/>
    </xf>
    <xf numFmtId="49" fontId="8" fillId="9" borderId="17" xfId="4" applyNumberFormat="1" applyFont="1" applyFill="1" applyBorder="1" applyAlignment="1">
      <alignment horizontal="center" vertical="center" shrinkToFit="1"/>
    </xf>
    <xf numFmtId="49" fontId="8" fillId="9" borderId="17" xfId="4" applyNumberFormat="1" applyFont="1" applyFill="1" applyBorder="1" applyAlignment="1">
      <alignment horizontal="center" vertical="center"/>
    </xf>
    <xf numFmtId="0" fontId="9" fillId="0" borderId="3" xfId="4" applyFont="1" applyBorder="1" applyAlignment="1">
      <alignment horizontal="center" vertical="center" shrinkToFit="1"/>
    </xf>
    <xf numFmtId="0" fontId="9" fillId="0" borderId="4" xfId="4" applyFont="1" applyBorder="1" applyAlignment="1">
      <alignment horizontal="center" vertical="center" shrinkToFit="1"/>
    </xf>
    <xf numFmtId="0" fontId="9" fillId="0" borderId="5" xfId="4" applyFont="1" applyBorder="1" applyAlignment="1">
      <alignment horizontal="center" vertical="center" shrinkToFit="1"/>
    </xf>
    <xf numFmtId="0" fontId="9" fillId="0" borderId="13" xfId="4" applyFont="1" applyBorder="1" applyAlignment="1">
      <alignment horizontal="center" vertical="center" shrinkToFit="1"/>
    </xf>
    <xf numFmtId="0" fontId="9" fillId="0" borderId="14" xfId="4" applyFont="1" applyBorder="1" applyAlignment="1">
      <alignment horizontal="center" vertical="center" shrinkToFit="1"/>
    </xf>
    <xf numFmtId="0" fontId="9" fillId="0" borderId="15" xfId="4" applyFont="1" applyBorder="1" applyAlignment="1">
      <alignment horizontal="center" vertical="center" shrinkToFit="1"/>
    </xf>
    <xf numFmtId="49" fontId="8" fillId="0" borderId="16" xfId="4" applyNumberFormat="1" applyFont="1" applyBorder="1" applyAlignment="1">
      <alignment horizontal="center" vertical="center" shrinkToFit="1"/>
    </xf>
    <xf numFmtId="49" fontId="8" fillId="0" borderId="21" xfId="4" applyNumberFormat="1" applyFont="1" applyBorder="1" applyAlignment="1">
      <alignment horizontal="center" vertical="center" shrinkToFit="1"/>
    </xf>
    <xf numFmtId="0" fontId="9" fillId="0" borderId="8" xfId="4" applyFont="1" applyBorder="1" applyAlignment="1">
      <alignment horizontal="center" vertical="center" shrinkToFit="1"/>
    </xf>
    <xf numFmtId="0" fontId="9" fillId="0" borderId="0" xfId="4" applyFont="1" applyAlignment="1">
      <alignment horizontal="center" vertical="center" shrinkToFit="1"/>
    </xf>
    <xf numFmtId="0" fontId="9" fillId="0" borderId="9" xfId="4" applyFont="1" applyBorder="1" applyAlignment="1">
      <alignment horizontal="center" vertical="center" shrinkToFit="1"/>
    </xf>
    <xf numFmtId="49" fontId="8" fillId="0" borderId="17" xfId="4" applyNumberFormat="1" applyFont="1" applyBorder="1" applyAlignment="1">
      <alignment horizontal="center" vertical="center" shrinkToFit="1"/>
    </xf>
    <xf numFmtId="0" fontId="4" fillId="2" borderId="31" xfId="1" applyFont="1" applyFill="1" applyBorder="1" applyAlignment="1">
      <alignment horizontal="center" vertical="center" wrapText="1"/>
    </xf>
    <xf numFmtId="0" fontId="27" fillId="2" borderId="32" xfId="1" applyFont="1" applyFill="1" applyBorder="1" applyAlignment="1">
      <alignment horizontal="center" vertical="center"/>
    </xf>
    <xf numFmtId="0" fontId="27" fillId="2" borderId="1" xfId="1" applyFont="1" applyFill="1" applyBorder="1" applyAlignment="1">
      <alignment horizontal="center" vertical="center"/>
    </xf>
    <xf numFmtId="0" fontId="48" fillId="2" borderId="31" xfId="1" applyFont="1" applyFill="1" applyBorder="1" applyAlignment="1">
      <alignment horizontal="center" vertical="center" wrapText="1"/>
    </xf>
    <xf numFmtId="0" fontId="16" fillId="8" borderId="34" xfId="4" applyFont="1" applyFill="1" applyBorder="1" applyAlignment="1">
      <alignment horizontal="center" vertical="center"/>
    </xf>
    <xf numFmtId="0" fontId="16" fillId="8" borderId="35" xfId="4" applyFont="1" applyFill="1" applyBorder="1" applyAlignment="1">
      <alignment horizontal="center" vertical="center"/>
    </xf>
    <xf numFmtId="0" fontId="16" fillId="8" borderId="36" xfId="4" applyFont="1" applyFill="1" applyBorder="1" applyAlignment="1">
      <alignment horizontal="center" vertical="center"/>
    </xf>
    <xf numFmtId="0" fontId="13" fillId="0" borderId="25" xfId="4" applyFont="1" applyBorder="1" applyAlignment="1">
      <alignment vertical="top" wrapText="1"/>
    </xf>
    <xf numFmtId="0" fontId="13" fillId="0" borderId="4" xfId="4" applyFont="1" applyBorder="1" applyAlignment="1">
      <alignment vertical="top" wrapText="1"/>
    </xf>
    <xf numFmtId="0" fontId="13" fillId="0" borderId="26" xfId="4" applyFont="1" applyBorder="1" applyAlignment="1">
      <alignment vertical="top" wrapText="1"/>
    </xf>
    <xf numFmtId="0" fontId="13" fillId="0" borderId="6" xfId="4" applyFont="1" applyBorder="1" applyAlignment="1">
      <alignment vertical="top" wrapText="1"/>
    </xf>
    <xf numFmtId="0" fontId="13" fillId="0" borderId="0" xfId="4" applyFont="1" applyAlignment="1">
      <alignment vertical="top" wrapText="1"/>
    </xf>
    <xf numFmtId="0" fontId="13" fillId="0" borderId="7" xfId="4" applyFont="1" applyBorder="1" applyAlignment="1">
      <alignment vertical="top" wrapText="1"/>
    </xf>
    <xf numFmtId="0" fontId="13" fillId="0" borderId="10" xfId="4" applyFont="1" applyBorder="1" applyAlignment="1">
      <alignment vertical="top" wrapText="1"/>
    </xf>
    <xf numFmtId="0" fontId="13" fillId="0" borderId="11" xfId="4" applyFont="1" applyBorder="1" applyAlignment="1">
      <alignment vertical="top" wrapText="1"/>
    </xf>
    <xf numFmtId="0" fontId="13" fillId="0" borderId="12" xfId="4" applyFont="1" applyBorder="1" applyAlignment="1">
      <alignment vertical="top" wrapText="1"/>
    </xf>
    <xf numFmtId="0" fontId="2" fillId="5" borderId="38" xfId="4" applyFont="1" applyFill="1" applyBorder="1" applyAlignment="1">
      <alignment horizontal="center" vertical="center" wrapText="1" shrinkToFit="1"/>
    </xf>
    <xf numFmtId="0" fontId="10" fillId="4" borderId="4" xfId="4" applyFont="1" applyFill="1" applyBorder="1" applyAlignment="1">
      <alignment horizontal="center" vertical="center" textRotation="255" wrapText="1"/>
    </xf>
    <xf numFmtId="0" fontId="10" fillId="4" borderId="0" xfId="4" applyFont="1" applyFill="1" applyAlignment="1">
      <alignment horizontal="center" vertical="center" textRotation="255" wrapText="1"/>
    </xf>
    <xf numFmtId="0" fontId="21" fillId="0" borderId="9" xfId="1" applyFont="1" applyBorder="1" applyAlignment="1">
      <alignment horizontal="center" vertical="center" shrinkToFit="1"/>
    </xf>
    <xf numFmtId="0" fontId="9" fillId="0" borderId="24" xfId="1" applyFont="1" applyBorder="1" applyAlignment="1">
      <alignment horizontal="center" vertical="center" shrinkToFit="1"/>
    </xf>
    <xf numFmtId="0" fontId="9" fillId="0" borderId="2" xfId="1" applyFont="1" applyBorder="1" applyAlignment="1">
      <alignment horizontal="center" vertical="center" shrinkToFit="1"/>
    </xf>
    <xf numFmtId="0" fontId="9" fillId="0" borderId="22" xfId="1" applyFont="1" applyBorder="1" applyAlignment="1">
      <alignment horizontal="center" vertical="center" shrinkToFit="1"/>
    </xf>
    <xf numFmtId="0" fontId="40" fillId="8" borderId="0" xfId="0" applyFont="1" applyFill="1" applyAlignment="1">
      <alignment horizontal="center" vertical="center"/>
    </xf>
    <xf numFmtId="0" fontId="39" fillId="0" borderId="0" xfId="0" applyFont="1" applyAlignment="1">
      <alignment vertical="center" wrapText="1"/>
    </xf>
  </cellXfs>
  <cellStyles count="7">
    <cellStyle name="標準" xfId="0" builtinId="0"/>
    <cellStyle name="標準 2" xfId="3" xr:uid="{00000000-0005-0000-0000-000001000000}"/>
    <cellStyle name="標準 2 2" xfId="1" xr:uid="{00000000-0005-0000-0000-000002000000}"/>
    <cellStyle name="標準 2 2 2" xfId="4" xr:uid="{00000000-0005-0000-0000-000003000000}"/>
    <cellStyle name="標準 2 2 2 2" xfId="5" xr:uid="{00000000-0005-0000-0000-000004000000}"/>
    <cellStyle name="標準 3" xfId="6" xr:uid="{00000000-0005-0000-0000-000005000000}"/>
    <cellStyle name="標準_2007目標上級日程表" xfId="2" xr:uid="{00000000-0005-0000-0000-000006000000}"/>
  </cellStyles>
  <dxfs count="0"/>
  <tableStyles count="0" defaultTableStyle="TableStyleMedium2" defaultPivotStyle="PivotStyleMedium9"/>
  <colors>
    <mruColors>
      <color rgb="FF005828"/>
      <color rgb="FFFFFFCC"/>
      <color rgb="FF4F81BD"/>
      <color rgb="FFCCFFCC"/>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6.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E802FA20-1FCC-4AD3-B372-1378F93D72F1}"/>
            </a:ext>
          </a:extLst>
        </xdr:cNvPr>
        <xdr:cNvSpPr txBox="1"/>
      </xdr:nvSpPr>
      <xdr:spPr>
        <a:xfrm>
          <a:off x="2035175" y="161925"/>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5</xdr:col>
      <xdr:colOff>132522</xdr:colOff>
      <xdr:row>0</xdr:row>
      <xdr:rowOff>121477</xdr:rowOff>
    </xdr:from>
    <xdr:ext cx="2352261" cy="1142620"/>
    <xdr:sp macro="" textlink="">
      <xdr:nvSpPr>
        <xdr:cNvPr id="2" name="テキスト ボックス 1">
          <a:extLst>
            <a:ext uri="{FF2B5EF4-FFF2-40B4-BE49-F238E27FC236}">
              <a16:creationId xmlns:a16="http://schemas.microsoft.com/office/drawing/2014/main" id="{89A52861-43CE-449B-B0E9-FB49A924342E}"/>
            </a:ext>
          </a:extLst>
        </xdr:cNvPr>
        <xdr:cNvSpPr txBox="1"/>
      </xdr:nvSpPr>
      <xdr:spPr>
        <a:xfrm>
          <a:off x="3508182" y="121477"/>
          <a:ext cx="2352261"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latin typeface="+mj-ea"/>
              <a:ea typeface="+mj-ea"/>
            </a:rPr>
            <a:t>日程を修正する場合は、</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このシートではなく、</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twoCellAnchor>
    <xdr:from>
      <xdr:col>5</xdr:col>
      <xdr:colOff>141653</xdr:colOff>
      <xdr:row>8</xdr:row>
      <xdr:rowOff>63501</xdr:rowOff>
    </xdr:from>
    <xdr:to>
      <xdr:col>6</xdr:col>
      <xdr:colOff>69435</xdr:colOff>
      <xdr:row>10</xdr:row>
      <xdr:rowOff>16566</xdr:rowOff>
    </xdr:to>
    <xdr:sp macro="" textlink="">
      <xdr:nvSpPr>
        <xdr:cNvPr id="3" name="テキスト ボックス 2">
          <a:extLst>
            <a:ext uri="{FF2B5EF4-FFF2-40B4-BE49-F238E27FC236}">
              <a16:creationId xmlns:a16="http://schemas.microsoft.com/office/drawing/2014/main" id="{A31A106C-C3C0-457E-8A85-CFA313A676AA}"/>
            </a:ext>
          </a:extLst>
        </xdr:cNvPr>
        <xdr:cNvSpPr txBox="1"/>
      </xdr:nvSpPr>
      <xdr:spPr>
        <a:xfrm>
          <a:off x="3517313" y="1480821"/>
          <a:ext cx="2289982" cy="28834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2864664</xdr:colOff>
      <xdr:row>73</xdr:row>
      <xdr:rowOff>88141</xdr:rowOff>
    </xdr:to>
    <xdr:pic>
      <xdr:nvPicPr>
        <xdr:cNvPr id="2" name="図 1">
          <a:extLst>
            <a:ext uri="{FF2B5EF4-FFF2-40B4-BE49-F238E27FC236}">
              <a16:creationId xmlns:a16="http://schemas.microsoft.com/office/drawing/2014/main" id="{B774CBEB-8B18-4FE3-BA36-4317F0ADA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7498" y="11072443"/>
          <a:ext cx="2795086" cy="134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4713364</xdr:colOff>
      <xdr:row>98</xdr:row>
      <xdr:rowOff>47395</xdr:rowOff>
    </xdr:to>
    <xdr:pic>
      <xdr:nvPicPr>
        <xdr:cNvPr id="3" name="図 2">
          <a:extLst>
            <a:ext uri="{FF2B5EF4-FFF2-40B4-BE49-F238E27FC236}">
              <a16:creationId xmlns:a16="http://schemas.microsoft.com/office/drawing/2014/main" id="{2E4517AB-4CBC-45F1-860F-177CF48870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84323" y="13528287"/>
          <a:ext cx="4646961" cy="3039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4" name="図 3">
          <a:extLst>
            <a:ext uri="{FF2B5EF4-FFF2-40B4-BE49-F238E27FC236}">
              <a16:creationId xmlns:a16="http://schemas.microsoft.com/office/drawing/2014/main" id="{A826B93D-673C-497D-8247-2DAFB3501BC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287498" y="18311230"/>
          <a:ext cx="2903631" cy="1134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64476</xdr:rowOff>
    </xdr:to>
    <xdr:pic>
      <xdr:nvPicPr>
        <xdr:cNvPr id="5" name="図 4">
          <a:extLst>
            <a:ext uri="{FF2B5EF4-FFF2-40B4-BE49-F238E27FC236}">
              <a16:creationId xmlns:a16="http://schemas.microsoft.com/office/drawing/2014/main" id="{6A9484BB-C341-4A34-9A70-F171F2C45E4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287498" y="20321722"/>
          <a:ext cx="4123968" cy="1292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6" name="図 5">
          <a:extLst>
            <a:ext uri="{FF2B5EF4-FFF2-40B4-BE49-F238E27FC236}">
              <a16:creationId xmlns:a16="http://schemas.microsoft.com/office/drawing/2014/main" id="{3DC0E07F-D633-4F68-9DDC-DA0ACEC6E66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287498" y="3110468"/>
          <a:ext cx="2751507" cy="1713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4790636</xdr:colOff>
      <xdr:row>48</xdr:row>
      <xdr:rowOff>39511</xdr:rowOff>
    </xdr:to>
    <xdr:pic>
      <xdr:nvPicPr>
        <xdr:cNvPr id="7" name="図 6">
          <a:extLst>
            <a:ext uri="{FF2B5EF4-FFF2-40B4-BE49-F238E27FC236}">
              <a16:creationId xmlns:a16="http://schemas.microsoft.com/office/drawing/2014/main" id="{7D0E5680-ADA8-47E5-B69B-19301822011D}"/>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287498" y="7356337"/>
          <a:ext cx="4721058" cy="8213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4733223</xdr:colOff>
      <xdr:row>59</xdr:row>
      <xdr:rowOff>124564</xdr:rowOff>
    </xdr:to>
    <xdr:pic>
      <xdr:nvPicPr>
        <xdr:cNvPr id="8" name="図 7">
          <a:extLst>
            <a:ext uri="{FF2B5EF4-FFF2-40B4-BE49-F238E27FC236}">
              <a16:creationId xmlns:a16="http://schemas.microsoft.com/office/drawing/2014/main" id="{26177475-273D-4549-89EC-FCA1EF27362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284323" y="8894604"/>
          <a:ext cx="4666820" cy="12121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1854288</xdr:colOff>
      <xdr:row>148</xdr:row>
      <xdr:rowOff>104775</xdr:rowOff>
    </xdr:to>
    <xdr:pic>
      <xdr:nvPicPr>
        <xdr:cNvPr id="9" name="図 8">
          <a:extLst>
            <a:ext uri="{FF2B5EF4-FFF2-40B4-BE49-F238E27FC236}">
              <a16:creationId xmlns:a16="http://schemas.microsoft.com/office/drawing/2014/main" id="{627A9E6D-686A-42BB-80B6-F0F8EF865694}"/>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319520" y="23238460"/>
          <a:ext cx="1752688" cy="1768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3493646</xdr:colOff>
      <xdr:row>148</xdr:row>
      <xdr:rowOff>123826</xdr:rowOff>
    </xdr:to>
    <xdr:pic>
      <xdr:nvPicPr>
        <xdr:cNvPr id="10" name="図 9">
          <a:extLst>
            <a:ext uri="{FF2B5EF4-FFF2-40B4-BE49-F238E27FC236}">
              <a16:creationId xmlns:a16="http://schemas.microsoft.com/office/drawing/2014/main" id="{2B810A70-FFBA-4EF4-A9AF-57CC41FCEB6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265608" y="23708213"/>
          <a:ext cx="1445958" cy="13177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2526742</xdr:colOff>
      <xdr:row>168</xdr:row>
      <xdr:rowOff>112060</xdr:rowOff>
    </xdr:to>
    <xdr:pic>
      <xdr:nvPicPr>
        <xdr:cNvPr id="11" name="図 10">
          <a:extLst>
            <a:ext uri="{FF2B5EF4-FFF2-40B4-BE49-F238E27FC236}">
              <a16:creationId xmlns:a16="http://schemas.microsoft.com/office/drawing/2014/main" id="{DAE1E520-67EA-4678-B531-46199B8528D9}"/>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367893" y="25669839"/>
          <a:ext cx="2376769" cy="2697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12" name="図 11">
          <a:extLst>
            <a:ext uri="{FF2B5EF4-FFF2-40B4-BE49-F238E27FC236}">
              <a16:creationId xmlns:a16="http://schemas.microsoft.com/office/drawing/2014/main" id="{E2DCEB7A-0125-45F5-8C04-707CE61043FE}"/>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359858" y="29219918"/>
          <a:ext cx="2731621" cy="18719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3571875</xdr:colOff>
      <xdr:row>0</xdr:row>
      <xdr:rowOff>0</xdr:rowOff>
    </xdr:from>
    <xdr:to>
      <xdr:col>7</xdr:col>
      <xdr:colOff>5906721</xdr:colOff>
      <xdr:row>1</xdr:row>
      <xdr:rowOff>158750</xdr:rowOff>
    </xdr:to>
    <xdr:sp macro="" textlink="">
      <xdr:nvSpPr>
        <xdr:cNvPr id="13" name="テキスト ボックス 12">
          <a:extLst>
            <a:ext uri="{FF2B5EF4-FFF2-40B4-BE49-F238E27FC236}">
              <a16:creationId xmlns:a16="http://schemas.microsoft.com/office/drawing/2014/main" id="{E8A3A752-E976-4705-99EB-37D7AF41D6A2}"/>
            </a:ext>
          </a:extLst>
        </xdr:cNvPr>
        <xdr:cNvSpPr txBox="1"/>
      </xdr:nvSpPr>
      <xdr:spPr>
        <a:xfrm>
          <a:off x="9789795" y="0"/>
          <a:ext cx="2235786" cy="32639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132522</xdr:colOff>
      <xdr:row>0</xdr:row>
      <xdr:rowOff>121477</xdr:rowOff>
    </xdr:from>
    <xdr:ext cx="2352261" cy="1142620"/>
    <xdr:sp macro="" textlink="">
      <xdr:nvSpPr>
        <xdr:cNvPr id="2" name="テキスト ボックス 1">
          <a:extLst>
            <a:ext uri="{FF2B5EF4-FFF2-40B4-BE49-F238E27FC236}">
              <a16:creationId xmlns:a16="http://schemas.microsoft.com/office/drawing/2014/main" id="{598AC98C-CF16-4548-929B-F02DFC13BE33}"/>
            </a:ext>
          </a:extLst>
        </xdr:cNvPr>
        <xdr:cNvSpPr txBox="1"/>
      </xdr:nvSpPr>
      <xdr:spPr>
        <a:xfrm>
          <a:off x="3580572" y="124652"/>
          <a:ext cx="2352261"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latin typeface="+mj-ea"/>
              <a:ea typeface="+mj-ea"/>
            </a:rPr>
            <a:t>日程を修正する場合は、</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このシートではなく、</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2867839</xdr:colOff>
      <xdr:row>73</xdr:row>
      <xdr:rowOff>84966</xdr:rowOff>
    </xdr:to>
    <xdr:pic>
      <xdr:nvPicPr>
        <xdr:cNvPr id="2" name="図 1">
          <a:extLst>
            <a:ext uri="{FF2B5EF4-FFF2-40B4-BE49-F238E27FC236}">
              <a16:creationId xmlns:a16="http://schemas.microsoft.com/office/drawing/2014/main" id="{6D225D8C-8A6D-4F1F-A62A-124C6ED34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1003" y="10727003"/>
          <a:ext cx="2801436" cy="1292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4716539</xdr:colOff>
      <xdr:row>98</xdr:row>
      <xdr:rowOff>50570</xdr:rowOff>
    </xdr:to>
    <xdr:pic>
      <xdr:nvPicPr>
        <xdr:cNvPr id="3" name="図 2">
          <a:extLst>
            <a:ext uri="{FF2B5EF4-FFF2-40B4-BE49-F238E27FC236}">
              <a16:creationId xmlns:a16="http://schemas.microsoft.com/office/drawing/2014/main" id="{215FC4B3-3B69-490B-BF74-BC094F86D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4178" y="13097122"/>
          <a:ext cx="4646961" cy="29363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4" name="図 3">
          <a:extLst>
            <a:ext uri="{FF2B5EF4-FFF2-40B4-BE49-F238E27FC236}">
              <a16:creationId xmlns:a16="http://schemas.microsoft.com/office/drawing/2014/main" id="{413841AE-BAB1-4F68-BAAB-9EFCD2441F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003" y="17716870"/>
          <a:ext cx="2906806" cy="1094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67651</xdr:rowOff>
    </xdr:to>
    <xdr:pic>
      <xdr:nvPicPr>
        <xdr:cNvPr id="5" name="図 4">
          <a:extLst>
            <a:ext uri="{FF2B5EF4-FFF2-40B4-BE49-F238E27FC236}">
              <a16:creationId xmlns:a16="http://schemas.microsoft.com/office/drawing/2014/main" id="{3153EAAF-6C17-4B15-9ED9-559267B57E8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91003" y="19658782"/>
          <a:ext cx="4127143" cy="12495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6" name="図 5">
          <a:extLst>
            <a:ext uri="{FF2B5EF4-FFF2-40B4-BE49-F238E27FC236}">
              <a16:creationId xmlns:a16="http://schemas.microsoft.com/office/drawing/2014/main" id="{06CEE407-7A4E-48AA-8976-4B76E5D4258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91003" y="3030458"/>
          <a:ext cx="2754682" cy="16561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4793811</xdr:colOff>
      <xdr:row>48</xdr:row>
      <xdr:rowOff>39511</xdr:rowOff>
    </xdr:to>
    <xdr:pic>
      <xdr:nvPicPr>
        <xdr:cNvPr id="7" name="図 6">
          <a:extLst>
            <a:ext uri="{FF2B5EF4-FFF2-40B4-BE49-F238E27FC236}">
              <a16:creationId xmlns:a16="http://schemas.microsoft.com/office/drawing/2014/main" id="{5310211B-A4C8-432E-AE2C-61D7962B3E3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391003" y="7133452"/>
          <a:ext cx="4727408" cy="7927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4736398</xdr:colOff>
      <xdr:row>59</xdr:row>
      <xdr:rowOff>121389</xdr:rowOff>
    </xdr:to>
    <xdr:pic>
      <xdr:nvPicPr>
        <xdr:cNvPr id="8" name="図 7">
          <a:extLst>
            <a:ext uri="{FF2B5EF4-FFF2-40B4-BE49-F238E27FC236}">
              <a16:creationId xmlns:a16="http://schemas.microsoft.com/office/drawing/2014/main" id="{46CFF70D-156C-4718-913B-0FB5DC1F1B4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394178" y="8617109"/>
          <a:ext cx="4666820" cy="1172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1857463</xdr:colOff>
      <xdr:row>148</xdr:row>
      <xdr:rowOff>101600</xdr:rowOff>
    </xdr:to>
    <xdr:pic>
      <xdr:nvPicPr>
        <xdr:cNvPr id="9" name="図 8">
          <a:extLst>
            <a:ext uri="{FF2B5EF4-FFF2-40B4-BE49-F238E27FC236}">
              <a16:creationId xmlns:a16="http://schemas.microsoft.com/office/drawing/2014/main" id="{18B3B6FF-F5CB-439E-80F9-1810C2F7C8AF}"/>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29375" y="22469475"/>
          <a:ext cx="1752688" cy="171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3496821</xdr:colOff>
      <xdr:row>148</xdr:row>
      <xdr:rowOff>120651</xdr:rowOff>
    </xdr:to>
    <xdr:pic>
      <xdr:nvPicPr>
        <xdr:cNvPr id="10" name="図 9">
          <a:extLst>
            <a:ext uri="{FF2B5EF4-FFF2-40B4-BE49-F238E27FC236}">
              <a16:creationId xmlns:a16="http://schemas.microsoft.com/office/drawing/2014/main" id="{408F7352-A02F-4097-B095-D30F64F46739}"/>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375463" y="22927798"/>
          <a:ext cx="1445958" cy="12720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2523567</xdr:colOff>
      <xdr:row>168</xdr:row>
      <xdr:rowOff>112060</xdr:rowOff>
    </xdr:to>
    <xdr:pic>
      <xdr:nvPicPr>
        <xdr:cNvPr id="11" name="図 10">
          <a:extLst>
            <a:ext uri="{FF2B5EF4-FFF2-40B4-BE49-F238E27FC236}">
              <a16:creationId xmlns:a16="http://schemas.microsoft.com/office/drawing/2014/main" id="{ADFF5629-CABA-4069-8782-E65C494B3F17}"/>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474573" y="24824019"/>
          <a:ext cx="2373594" cy="26057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12" name="図 11">
          <a:extLst>
            <a:ext uri="{FF2B5EF4-FFF2-40B4-BE49-F238E27FC236}">
              <a16:creationId xmlns:a16="http://schemas.microsoft.com/office/drawing/2014/main" id="{FD49ED51-A7AC-467A-8CE8-3CCD413E0E4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469713" y="28250908"/>
          <a:ext cx="2728446" cy="18122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29</xdr:col>
      <xdr:colOff>350321</xdr:colOff>
      <xdr:row>14</xdr:row>
      <xdr:rowOff>187532</xdr:rowOff>
    </xdr:from>
    <xdr:to>
      <xdr:col>42</xdr:col>
      <xdr:colOff>639865</xdr:colOff>
      <xdr:row>35</xdr:row>
      <xdr:rowOff>313708</xdr:rowOff>
    </xdr:to>
    <xdr:sp macro="" textlink="">
      <xdr:nvSpPr>
        <xdr:cNvPr id="2" name="テキスト ボックス 1">
          <a:extLst>
            <a:ext uri="{FF2B5EF4-FFF2-40B4-BE49-F238E27FC236}">
              <a16:creationId xmlns:a16="http://schemas.microsoft.com/office/drawing/2014/main" id="{04668DE1-B03A-49A4-9B23-ACA2523539BA}"/>
            </a:ext>
          </a:extLst>
        </xdr:cNvPr>
        <xdr:cNvSpPr txBox="1"/>
      </xdr:nvSpPr>
      <xdr:spPr>
        <a:xfrm>
          <a:off x="12150435" y="3442361"/>
          <a:ext cx="5939230" cy="720189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0070C0"/>
              </a:solidFill>
            </a:rPr>
            <a:t>こちらの日程はサンプルです。</a:t>
          </a:r>
          <a:endParaRPr kumimoji="1" lang="en-US" altLang="ja-JP" sz="2000" b="1">
            <a:solidFill>
              <a:srgbClr val="0070C0"/>
            </a:solidFill>
          </a:endParaRPr>
        </a:p>
        <a:p>
          <a:r>
            <a:rPr kumimoji="1" lang="ja-JP" altLang="en-US" sz="2000" b="1">
              <a:solidFill>
                <a:srgbClr val="0070C0"/>
              </a:solidFill>
            </a:rPr>
            <a:t>当シートを修正して使用することもできます。</a:t>
          </a:r>
          <a:br>
            <a:rPr kumimoji="1" lang="en-US" altLang="ja-JP" sz="2000">
              <a:solidFill>
                <a:srgbClr val="0070C0"/>
              </a:solidFill>
            </a:rPr>
          </a:br>
          <a:endParaRPr kumimoji="1" lang="en-US" altLang="ja-JP" sz="2000">
            <a:solidFill>
              <a:srgbClr val="0070C0"/>
            </a:solidFill>
          </a:endParaRPr>
        </a:p>
        <a:p>
          <a:r>
            <a:rPr kumimoji="1" lang="en-US" altLang="ja-JP" sz="2000"/>
            <a:t>2</a:t>
          </a:r>
          <a:r>
            <a:rPr kumimoji="1" lang="ja-JP" altLang="en-US" sz="2000"/>
            <a:t>月から学習を開始し、</a:t>
          </a:r>
          <a:r>
            <a:rPr kumimoji="1" lang="en-US" altLang="ja-JP" sz="2000"/>
            <a:t>2025</a:t>
          </a:r>
          <a:r>
            <a:rPr kumimoji="1" lang="ja-JP" altLang="en-US" sz="2000"/>
            <a:t>年</a:t>
          </a:r>
          <a:r>
            <a:rPr kumimoji="1" lang="en-US" altLang="ja-JP" sz="2000"/>
            <a:t>12</a:t>
          </a:r>
          <a:r>
            <a:rPr kumimoji="1" lang="ja-JP" altLang="en-US" sz="2000"/>
            <a:t>月短答式試験を目指すスケジューリング例です。</a:t>
          </a:r>
          <a:endParaRPr kumimoji="1" lang="en-US" altLang="ja-JP" sz="2000"/>
        </a:p>
        <a:p>
          <a:endParaRPr kumimoji="1" lang="en-US" altLang="ja-JP" sz="2000"/>
        </a:p>
        <a:p>
          <a:r>
            <a:rPr kumimoji="1" lang="en-US" altLang="ja-JP" sz="2000"/>
            <a:t>2025</a:t>
          </a:r>
          <a:r>
            <a:rPr kumimoji="1" lang="ja-JP" altLang="en-US" sz="2000"/>
            <a:t>年</a:t>
          </a:r>
          <a:r>
            <a:rPr kumimoji="1" lang="en-US" altLang="ja-JP" sz="2000"/>
            <a:t>7</a:t>
          </a:r>
          <a:r>
            <a:rPr kumimoji="1" lang="ja-JP" altLang="en-US" sz="2000"/>
            <a:t>月迄に入門・基礎マスター講義を修了し、</a:t>
          </a:r>
          <a:r>
            <a:rPr kumimoji="1" lang="en-US" altLang="ja-JP" sz="2000"/>
            <a:t>8</a:t>
          </a:r>
          <a:r>
            <a:rPr kumimoji="1" lang="ja-JP" altLang="en-US" sz="2000"/>
            <a:t>月以降は上級講義・各種答練（後日発表）を受ける想定です。</a:t>
          </a:r>
          <a:endParaRPr kumimoji="1" lang="en-US" altLang="ja-JP" sz="2000"/>
        </a:p>
        <a:p>
          <a:endParaRPr kumimoji="1" lang="en-US" altLang="ja-JP" sz="2000"/>
        </a:p>
        <a:p>
          <a:r>
            <a:rPr kumimoji="1" lang="ja-JP" altLang="en-US" sz="2000"/>
            <a:t>時間にゆとりのある方は、入門・基礎マスター講義の受講時期について、さらに前倒ししたスケジューリングを目指しましょう。</a:t>
          </a:r>
          <a:endParaRPr kumimoji="1" lang="en-US" altLang="ja-JP" sz="2000"/>
        </a:p>
        <a:p>
          <a:br>
            <a:rPr kumimoji="1" lang="en-US" altLang="ja-JP" sz="2000"/>
          </a:br>
          <a:r>
            <a:rPr kumimoji="1" lang="ja-JP" altLang="en-US" sz="2000"/>
            <a:t>なお、租税法・経営学は</a:t>
          </a:r>
          <a:r>
            <a:rPr kumimoji="1" lang="en-US" altLang="ja-JP" sz="2000"/>
            <a:t>2025</a:t>
          </a:r>
          <a:r>
            <a:rPr kumimoji="1" lang="ja-JP" altLang="en-US" sz="2000"/>
            <a:t>年</a:t>
          </a:r>
          <a:r>
            <a:rPr kumimoji="1" lang="en-US" altLang="ja-JP" sz="2000"/>
            <a:t>12</a:t>
          </a:r>
          <a:r>
            <a:rPr kumimoji="1" lang="ja-JP" altLang="en-US" sz="2000"/>
            <a:t>月短答後から開始する想定です。</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5</xdr:col>
      <xdr:colOff>132522</xdr:colOff>
      <xdr:row>0</xdr:row>
      <xdr:rowOff>121477</xdr:rowOff>
    </xdr:from>
    <xdr:ext cx="2352261" cy="1142620"/>
    <xdr:sp macro="" textlink="">
      <xdr:nvSpPr>
        <xdr:cNvPr id="2" name="テキスト ボックス 1">
          <a:extLst>
            <a:ext uri="{FF2B5EF4-FFF2-40B4-BE49-F238E27FC236}">
              <a16:creationId xmlns:a16="http://schemas.microsoft.com/office/drawing/2014/main" id="{ADFC36B0-B195-4709-AF78-03C6EB7B5A43}"/>
            </a:ext>
          </a:extLst>
        </xdr:cNvPr>
        <xdr:cNvSpPr txBox="1"/>
      </xdr:nvSpPr>
      <xdr:spPr>
        <a:xfrm>
          <a:off x="3511826" y="121477"/>
          <a:ext cx="2352261" cy="114262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latin typeface="+mj-ea"/>
              <a:ea typeface="+mj-ea"/>
            </a:rPr>
            <a:t>日程を修正する場合は、</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このシートではなく、</a:t>
          </a:r>
          <a:endParaRPr kumimoji="1" lang="en-US" altLang="ja-JP" sz="900" b="1">
            <a:solidFill>
              <a:srgbClr val="FF0000"/>
            </a:solidFill>
            <a:latin typeface="+mj-ea"/>
            <a:ea typeface="+mj-ea"/>
          </a:endParaRPr>
        </a:p>
        <a:p>
          <a:r>
            <a:rPr kumimoji="1" lang="ja-JP" altLang="en-US" sz="900" b="1">
              <a:solidFill>
                <a:srgbClr val="FF0000"/>
              </a:solidFill>
              <a:latin typeface="+mj-ea"/>
              <a:ea typeface="+mj-ea"/>
            </a:rPr>
            <a:t>「入力シート」の日程を修正してください。</a:t>
          </a:r>
        </a:p>
        <a:p>
          <a:r>
            <a:rPr kumimoji="1" lang="ja-JP" altLang="en-US" sz="900">
              <a:latin typeface="+mj-ea"/>
              <a:ea typeface="+mj-ea"/>
            </a:rPr>
            <a:t>なお、</a:t>
          </a:r>
          <a:r>
            <a:rPr kumimoji="1" lang="en-US" altLang="ja-JP" sz="900">
              <a:latin typeface="+mj-ea"/>
              <a:ea typeface="+mj-ea"/>
            </a:rPr>
            <a:t>Excel2019</a:t>
          </a:r>
          <a:r>
            <a:rPr kumimoji="1" lang="ja-JP" altLang="en-US" sz="900">
              <a:latin typeface="+mj-ea"/>
              <a:ea typeface="+mj-ea"/>
            </a:rPr>
            <a:t>以前のバージョンでは、左記表は表示されません。その場合は非表示になっている</a:t>
          </a:r>
          <a:r>
            <a:rPr kumimoji="1" lang="en-US" altLang="ja-JP" sz="900">
              <a:latin typeface="+mj-ea"/>
              <a:ea typeface="+mj-ea"/>
            </a:rPr>
            <a:t>H</a:t>
          </a:r>
          <a:r>
            <a:rPr kumimoji="1" lang="ja-JP" altLang="en-US" sz="900">
              <a:latin typeface="+mj-ea"/>
              <a:ea typeface="+mj-ea"/>
            </a:rPr>
            <a:t>～</a:t>
          </a:r>
          <a:r>
            <a:rPr kumimoji="1" lang="en-US" altLang="ja-JP" sz="900">
              <a:latin typeface="+mj-ea"/>
              <a:ea typeface="+mj-ea"/>
            </a:rPr>
            <a:t>K</a:t>
          </a:r>
          <a:r>
            <a:rPr kumimoji="1" lang="ja-JP" altLang="en-US" sz="900">
              <a:latin typeface="+mj-ea"/>
              <a:ea typeface="+mj-ea"/>
            </a:rPr>
            <a:t>列を再表示し、</a:t>
          </a:r>
          <a:r>
            <a:rPr kumimoji="1" lang="en-US" altLang="ja-JP" sz="900">
              <a:latin typeface="+mj-ea"/>
              <a:ea typeface="+mj-ea"/>
            </a:rPr>
            <a:t>I</a:t>
          </a:r>
          <a:r>
            <a:rPr kumimoji="1" lang="ja-JP" altLang="en-US" sz="900">
              <a:latin typeface="+mj-ea"/>
              <a:ea typeface="+mj-ea"/>
            </a:rPr>
            <a:t>列の「講義日程」列を昇順にソートしてご使用ください。</a:t>
          </a:r>
        </a:p>
      </xdr:txBody>
    </xdr:sp>
    <xdr:clientData/>
  </xdr:oneCellAnchor>
  <xdr:twoCellAnchor>
    <xdr:from>
      <xdr:col>5</xdr:col>
      <xdr:colOff>141653</xdr:colOff>
      <xdr:row>8</xdr:row>
      <xdr:rowOff>63501</xdr:rowOff>
    </xdr:from>
    <xdr:to>
      <xdr:col>6</xdr:col>
      <xdr:colOff>69435</xdr:colOff>
      <xdr:row>10</xdr:row>
      <xdr:rowOff>16566</xdr:rowOff>
    </xdr:to>
    <xdr:sp macro="" textlink="">
      <xdr:nvSpPr>
        <xdr:cNvPr id="3" name="テキスト ボックス 2">
          <a:extLst>
            <a:ext uri="{FF2B5EF4-FFF2-40B4-BE49-F238E27FC236}">
              <a16:creationId xmlns:a16="http://schemas.microsoft.com/office/drawing/2014/main" id="{122A2A18-F66D-4752-B8F9-DA22A8CAD67F}"/>
            </a:ext>
          </a:extLst>
        </xdr:cNvPr>
        <xdr:cNvSpPr txBox="1"/>
      </xdr:nvSpPr>
      <xdr:spPr>
        <a:xfrm>
          <a:off x="3595501" y="1479827"/>
          <a:ext cx="2338021" cy="284369"/>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69578</xdr:colOff>
      <xdr:row>65</xdr:row>
      <xdr:rowOff>84403</xdr:rowOff>
    </xdr:from>
    <xdr:to>
      <xdr:col>7</xdr:col>
      <xdr:colOff>2864664</xdr:colOff>
      <xdr:row>73</xdr:row>
      <xdr:rowOff>88141</xdr:rowOff>
    </xdr:to>
    <xdr:pic>
      <xdr:nvPicPr>
        <xdr:cNvPr id="31" name="図 30">
          <a:extLst>
            <a:ext uri="{FF2B5EF4-FFF2-40B4-BE49-F238E27FC236}">
              <a16:creationId xmlns:a16="http://schemas.microsoft.com/office/drawing/2014/main" id="{463A7044-DC52-4FD8-A51C-99D40A6C4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94178" y="10911153"/>
          <a:ext cx="2798261" cy="1321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80</xdr:row>
      <xdr:rowOff>25647</xdr:rowOff>
    </xdr:from>
    <xdr:to>
      <xdr:col>7</xdr:col>
      <xdr:colOff>4713364</xdr:colOff>
      <xdr:row>98</xdr:row>
      <xdr:rowOff>47395</xdr:rowOff>
    </xdr:to>
    <xdr:pic>
      <xdr:nvPicPr>
        <xdr:cNvPr id="32" name="図 31">
          <a:extLst>
            <a:ext uri="{FF2B5EF4-FFF2-40B4-BE49-F238E27FC236}">
              <a16:creationId xmlns:a16="http://schemas.microsoft.com/office/drawing/2014/main" id="{0D99DFC7-46BC-4A11-BE84-92E15B1274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91003" y="13328897"/>
          <a:ext cx="4650136" cy="299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108</xdr:row>
      <xdr:rowOff>114670</xdr:rowOff>
    </xdr:from>
    <xdr:to>
      <xdr:col>7</xdr:col>
      <xdr:colOff>2973209</xdr:colOff>
      <xdr:row>115</xdr:row>
      <xdr:rowOff>75837</xdr:rowOff>
    </xdr:to>
    <xdr:pic>
      <xdr:nvPicPr>
        <xdr:cNvPr id="33" name="図 32">
          <a:extLst>
            <a:ext uri="{FF2B5EF4-FFF2-40B4-BE49-F238E27FC236}">
              <a16:creationId xmlns:a16="http://schemas.microsoft.com/office/drawing/2014/main" id="{CA97BF30-B685-46F8-A5BC-6DBDD8400AE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4178" y="18040720"/>
          <a:ext cx="2903631" cy="1116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120</xdr:row>
      <xdr:rowOff>113482</xdr:rowOff>
    </xdr:from>
    <xdr:to>
      <xdr:col>7</xdr:col>
      <xdr:colOff>4193546</xdr:colOff>
      <xdr:row>128</xdr:row>
      <xdr:rowOff>64476</xdr:rowOff>
    </xdr:to>
    <xdr:pic>
      <xdr:nvPicPr>
        <xdr:cNvPr id="34" name="図 33">
          <a:extLst>
            <a:ext uri="{FF2B5EF4-FFF2-40B4-BE49-F238E27FC236}">
              <a16:creationId xmlns:a16="http://schemas.microsoft.com/office/drawing/2014/main" id="{C621DB22-0CEA-447C-B063-CC98230A619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394178" y="20020732"/>
          <a:ext cx="4123968" cy="12749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18</xdr:row>
      <xdr:rowOff>1508</xdr:rowOff>
    </xdr:from>
    <xdr:to>
      <xdr:col>7</xdr:col>
      <xdr:colOff>2821085</xdr:colOff>
      <xdr:row>28</xdr:row>
      <xdr:rowOff>38422</xdr:rowOff>
    </xdr:to>
    <xdr:pic>
      <xdr:nvPicPr>
        <xdr:cNvPr id="35" name="図 34">
          <a:extLst>
            <a:ext uri="{FF2B5EF4-FFF2-40B4-BE49-F238E27FC236}">
              <a16:creationId xmlns:a16="http://schemas.microsoft.com/office/drawing/2014/main" id="{A3912F37-4343-4E17-81D7-1E9125B7F25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94178" y="3068558"/>
          <a:ext cx="2751507" cy="1687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69578</xdr:colOff>
      <xdr:row>43</xdr:row>
      <xdr:rowOff>56377</xdr:rowOff>
    </xdr:from>
    <xdr:to>
      <xdr:col>7</xdr:col>
      <xdr:colOff>4790636</xdr:colOff>
      <xdr:row>48</xdr:row>
      <xdr:rowOff>39511</xdr:rowOff>
    </xdr:to>
    <xdr:pic>
      <xdr:nvPicPr>
        <xdr:cNvPr id="36" name="図 35">
          <a:extLst>
            <a:ext uri="{FF2B5EF4-FFF2-40B4-BE49-F238E27FC236}">
              <a16:creationId xmlns:a16="http://schemas.microsoft.com/office/drawing/2014/main" id="{226750B8-6E4F-40E2-A661-684E136C0F3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394178" y="7250927"/>
          <a:ext cx="4724233" cy="808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66403</xdr:colOff>
      <xdr:row>52</xdr:row>
      <xdr:rowOff>85884</xdr:rowOff>
    </xdr:from>
    <xdr:to>
      <xdr:col>7</xdr:col>
      <xdr:colOff>4733223</xdr:colOff>
      <xdr:row>59</xdr:row>
      <xdr:rowOff>124564</xdr:rowOff>
    </xdr:to>
    <xdr:pic>
      <xdr:nvPicPr>
        <xdr:cNvPr id="37" name="図 36">
          <a:extLst>
            <a:ext uri="{FF2B5EF4-FFF2-40B4-BE49-F238E27FC236}">
              <a16:creationId xmlns:a16="http://schemas.microsoft.com/office/drawing/2014/main" id="{29AF58C6-D39E-4F42-AB07-59D4DCE72D2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391003" y="8766334"/>
          <a:ext cx="4669995" cy="1191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101600</xdr:colOff>
      <xdr:row>138</xdr:row>
      <xdr:rowOff>12700</xdr:rowOff>
    </xdr:from>
    <xdr:to>
      <xdr:col>7</xdr:col>
      <xdr:colOff>1854288</xdr:colOff>
      <xdr:row>148</xdr:row>
      <xdr:rowOff>104775</xdr:rowOff>
    </xdr:to>
    <xdr:pic>
      <xdr:nvPicPr>
        <xdr:cNvPr id="38" name="図 37">
          <a:extLst>
            <a:ext uri="{FF2B5EF4-FFF2-40B4-BE49-F238E27FC236}">
              <a16:creationId xmlns:a16="http://schemas.microsoft.com/office/drawing/2014/main" id="{806EEA4C-421D-4F99-852A-FA91E66AF54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26200" y="22891750"/>
          <a:ext cx="1749513" cy="1739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2047688</xdr:colOff>
      <xdr:row>140</xdr:row>
      <xdr:rowOff>147173</xdr:rowOff>
    </xdr:from>
    <xdr:to>
      <xdr:col>7</xdr:col>
      <xdr:colOff>3493646</xdr:colOff>
      <xdr:row>148</xdr:row>
      <xdr:rowOff>123826</xdr:rowOff>
    </xdr:to>
    <xdr:pic>
      <xdr:nvPicPr>
        <xdr:cNvPr id="39" name="図 38">
          <a:extLst>
            <a:ext uri="{FF2B5EF4-FFF2-40B4-BE49-F238E27FC236}">
              <a16:creationId xmlns:a16="http://schemas.microsoft.com/office/drawing/2014/main" id="{6D74C107-6FDD-4192-9C93-8CAA6B5B60F5}"/>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8372288" y="23356423"/>
          <a:ext cx="1449133" cy="13006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149973</xdr:colOff>
      <xdr:row>152</xdr:row>
      <xdr:rowOff>97119</xdr:rowOff>
    </xdr:from>
    <xdr:to>
      <xdr:col>7</xdr:col>
      <xdr:colOff>2526742</xdr:colOff>
      <xdr:row>168</xdr:row>
      <xdr:rowOff>112060</xdr:rowOff>
    </xdr:to>
    <xdr:pic>
      <xdr:nvPicPr>
        <xdr:cNvPr id="40" name="図 39">
          <a:extLst>
            <a:ext uri="{FF2B5EF4-FFF2-40B4-BE49-F238E27FC236}">
              <a16:creationId xmlns:a16="http://schemas.microsoft.com/office/drawing/2014/main" id="{DBB3ED36-83A9-4ADB-88BD-FA0A802A9524}"/>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474573" y="25287569"/>
          <a:ext cx="2373594" cy="2656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141938</xdr:colOff>
      <xdr:row>173</xdr:row>
      <xdr:rowOff>126758</xdr:rowOff>
    </xdr:from>
    <xdr:to>
      <xdr:col>7</xdr:col>
      <xdr:colOff>2873559</xdr:colOff>
      <xdr:row>184</xdr:row>
      <xdr:rowOff>154641</xdr:rowOff>
    </xdr:to>
    <xdr:pic>
      <xdr:nvPicPr>
        <xdr:cNvPr id="41" name="図 40">
          <a:extLst>
            <a:ext uri="{FF2B5EF4-FFF2-40B4-BE49-F238E27FC236}">
              <a16:creationId xmlns:a16="http://schemas.microsoft.com/office/drawing/2014/main" id="{06D5A1FB-B516-4716-8BDC-E4CBB4C8C6F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6466538" y="28784308"/>
          <a:ext cx="2731621" cy="1843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3571875</xdr:colOff>
      <xdr:row>0</xdr:row>
      <xdr:rowOff>0</xdr:rowOff>
    </xdr:from>
    <xdr:to>
      <xdr:col>7</xdr:col>
      <xdr:colOff>5906721</xdr:colOff>
      <xdr:row>1</xdr:row>
      <xdr:rowOff>158750</xdr:rowOff>
    </xdr:to>
    <xdr:sp macro="" textlink="">
      <xdr:nvSpPr>
        <xdr:cNvPr id="2" name="テキスト ボックス 1">
          <a:extLst>
            <a:ext uri="{FF2B5EF4-FFF2-40B4-BE49-F238E27FC236}">
              <a16:creationId xmlns:a16="http://schemas.microsoft.com/office/drawing/2014/main" id="{309FAB4C-AA15-4837-994D-0E0D511846FE}"/>
            </a:ext>
          </a:extLst>
        </xdr:cNvPr>
        <xdr:cNvSpPr txBox="1"/>
      </xdr:nvSpPr>
      <xdr:spPr>
        <a:xfrm>
          <a:off x="9896475" y="0"/>
          <a:ext cx="2334846" cy="3206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B55E8F30-5A12-4B58-8938-62FDDCDDCFD4}"/>
            </a:ext>
          </a:extLst>
        </xdr:cNvPr>
        <xdr:cNvSpPr txBox="1"/>
      </xdr:nvSpPr>
      <xdr:spPr>
        <a:xfrm>
          <a:off x="2035175" y="158750"/>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twoCellAnchor>
    <xdr:from>
      <xdr:col>3</xdr:col>
      <xdr:colOff>84138</xdr:colOff>
      <xdr:row>8</xdr:row>
      <xdr:rowOff>55563</xdr:rowOff>
    </xdr:from>
    <xdr:to>
      <xdr:col>9</xdr:col>
      <xdr:colOff>200148</xdr:colOff>
      <xdr:row>9</xdr:row>
      <xdr:rowOff>144517</xdr:rowOff>
    </xdr:to>
    <xdr:sp macro="" textlink="">
      <xdr:nvSpPr>
        <xdr:cNvPr id="3" name="テキスト ボックス 2">
          <a:extLst>
            <a:ext uri="{FF2B5EF4-FFF2-40B4-BE49-F238E27FC236}">
              <a16:creationId xmlns:a16="http://schemas.microsoft.com/office/drawing/2014/main" id="{E6E5F75F-2828-4F57-8DAB-C1546B9184FB}"/>
            </a:ext>
          </a:extLst>
        </xdr:cNvPr>
        <xdr:cNvSpPr txBox="1"/>
      </xdr:nvSpPr>
      <xdr:spPr>
        <a:xfrm>
          <a:off x="2035121" y="1684666"/>
          <a:ext cx="2165527" cy="253179"/>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29</xdr:col>
      <xdr:colOff>350321</xdr:colOff>
      <xdr:row>14</xdr:row>
      <xdr:rowOff>187532</xdr:rowOff>
    </xdr:from>
    <xdr:to>
      <xdr:col>42</xdr:col>
      <xdr:colOff>639865</xdr:colOff>
      <xdr:row>35</xdr:row>
      <xdr:rowOff>313708</xdr:rowOff>
    </xdr:to>
    <xdr:sp macro="" textlink="">
      <xdr:nvSpPr>
        <xdr:cNvPr id="2" name="テキスト ボックス 1">
          <a:extLst>
            <a:ext uri="{FF2B5EF4-FFF2-40B4-BE49-F238E27FC236}">
              <a16:creationId xmlns:a16="http://schemas.microsoft.com/office/drawing/2014/main" id="{3FEA55CD-816B-4E17-B259-194AD5879AA6}"/>
            </a:ext>
          </a:extLst>
        </xdr:cNvPr>
        <xdr:cNvSpPr txBox="1"/>
      </xdr:nvSpPr>
      <xdr:spPr>
        <a:xfrm>
          <a:off x="12123221" y="3418412"/>
          <a:ext cx="5920724" cy="7205156"/>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0070C0"/>
              </a:solidFill>
            </a:rPr>
            <a:t>こちらの日程はサンプルです。</a:t>
          </a:r>
          <a:endParaRPr kumimoji="1" lang="en-US" altLang="ja-JP" sz="2000" b="1">
            <a:solidFill>
              <a:srgbClr val="0070C0"/>
            </a:solidFill>
          </a:endParaRPr>
        </a:p>
        <a:p>
          <a:r>
            <a:rPr kumimoji="1" lang="ja-JP" altLang="en-US" sz="2000" b="1">
              <a:solidFill>
                <a:srgbClr val="0070C0"/>
              </a:solidFill>
            </a:rPr>
            <a:t>当シートを修正して使用することもできます。</a:t>
          </a:r>
          <a:br>
            <a:rPr kumimoji="1" lang="en-US" altLang="ja-JP" sz="2000">
              <a:solidFill>
                <a:srgbClr val="0070C0"/>
              </a:solidFill>
            </a:rPr>
          </a:br>
          <a:endParaRPr kumimoji="1" lang="en-US" altLang="ja-JP" sz="2000">
            <a:solidFill>
              <a:srgbClr val="0070C0"/>
            </a:solidFill>
          </a:endParaRPr>
        </a:p>
        <a:p>
          <a:r>
            <a:rPr kumimoji="1" lang="en-US" altLang="ja-JP" sz="2000"/>
            <a:t>2</a:t>
          </a:r>
          <a:r>
            <a:rPr kumimoji="1" lang="ja-JP" altLang="en-US" sz="2000"/>
            <a:t>月から学習を開始し、</a:t>
          </a:r>
          <a:r>
            <a:rPr kumimoji="1" lang="en-US" altLang="ja-JP" sz="2000"/>
            <a:t>2026</a:t>
          </a:r>
          <a:r>
            <a:rPr kumimoji="1" lang="ja-JP" altLang="en-US" sz="2000"/>
            <a:t>年</a:t>
          </a:r>
          <a:r>
            <a:rPr kumimoji="1" lang="en-US" altLang="ja-JP" sz="2000"/>
            <a:t>5</a:t>
          </a:r>
          <a:r>
            <a:rPr kumimoji="1" lang="ja-JP" altLang="en-US" sz="2000"/>
            <a:t>月短答式試験を目指すスケジューリング例です。</a:t>
          </a:r>
          <a:endParaRPr kumimoji="1" lang="en-US" altLang="ja-JP" sz="2000"/>
        </a:p>
        <a:p>
          <a:endParaRPr kumimoji="1" lang="en-US" altLang="ja-JP" sz="2000"/>
        </a:p>
        <a:p>
          <a:r>
            <a:rPr kumimoji="1" lang="en-US" altLang="ja-JP" sz="2000"/>
            <a:t>2025</a:t>
          </a:r>
          <a:r>
            <a:rPr kumimoji="1" lang="ja-JP" altLang="en-US" sz="2000"/>
            <a:t>年</a:t>
          </a:r>
          <a:r>
            <a:rPr kumimoji="1" lang="en-US" altLang="ja-JP" sz="2000"/>
            <a:t>12</a:t>
          </a:r>
          <a:r>
            <a:rPr kumimoji="1" lang="ja-JP" altLang="en-US" sz="2000"/>
            <a:t>月迄に入門・基礎マスター講義を修了し</a:t>
          </a:r>
          <a:r>
            <a:rPr kumimoji="1" lang="en-US" altLang="ja-JP" sz="2000"/>
            <a:t>1</a:t>
          </a:r>
        </a:p>
        <a:p>
          <a:r>
            <a:rPr kumimoji="1" lang="ja-JP" altLang="en-US" sz="2000"/>
            <a:t>月以降は上級講義・各種答練（後日発表）を受ける想定です。</a:t>
          </a:r>
          <a:endParaRPr kumimoji="1" lang="en-US" altLang="ja-JP" sz="2000"/>
        </a:p>
        <a:p>
          <a:endParaRPr kumimoji="1" lang="en-US" altLang="ja-JP" sz="2000"/>
        </a:p>
        <a:p>
          <a:r>
            <a:rPr kumimoji="1" lang="ja-JP" altLang="en-US" sz="2000"/>
            <a:t>時間にゆとりのある方は、入門・基礎マスター講義の受講時期について、さらに前倒ししたスケジューリングを目指しましょう。</a:t>
          </a:r>
          <a:endParaRPr kumimoji="1" lang="en-US" altLang="ja-JP" sz="2000"/>
        </a:p>
        <a:p>
          <a:br>
            <a:rPr kumimoji="1" lang="en-US" altLang="ja-JP" sz="2000"/>
          </a:br>
          <a:r>
            <a:rPr kumimoji="1" lang="ja-JP" altLang="en-US" sz="2000"/>
            <a:t>なお、租税法・経営学は</a:t>
          </a:r>
          <a:r>
            <a:rPr kumimoji="1" lang="en-US" altLang="ja-JP" sz="2000"/>
            <a:t>2025</a:t>
          </a:r>
          <a:r>
            <a:rPr kumimoji="1" lang="ja-JP" altLang="en-US" sz="2000"/>
            <a:t>年</a:t>
          </a:r>
          <a:r>
            <a:rPr kumimoji="1" lang="en-US" altLang="ja-JP" sz="2000"/>
            <a:t>12</a:t>
          </a:r>
          <a:r>
            <a:rPr kumimoji="1" lang="ja-JP" altLang="en-US" sz="2000"/>
            <a:t>月下旬から開始する想定です。</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3</xdr:col>
      <xdr:colOff>79375</xdr:colOff>
      <xdr:row>0</xdr:row>
      <xdr:rowOff>158750</xdr:rowOff>
    </xdr:from>
    <xdr:ext cx="2175565" cy="1442703"/>
    <xdr:sp macro="" textlink="">
      <xdr:nvSpPr>
        <xdr:cNvPr id="2" name="テキスト ボックス 1">
          <a:extLst>
            <a:ext uri="{FF2B5EF4-FFF2-40B4-BE49-F238E27FC236}">
              <a16:creationId xmlns:a16="http://schemas.microsoft.com/office/drawing/2014/main" id="{D52D0AD5-9BB4-4D66-A8D7-C9DEEC6BD6EB}"/>
            </a:ext>
          </a:extLst>
        </xdr:cNvPr>
        <xdr:cNvSpPr txBox="1"/>
      </xdr:nvSpPr>
      <xdr:spPr>
        <a:xfrm>
          <a:off x="1991995" y="158750"/>
          <a:ext cx="2175565" cy="1442703"/>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mj-ea"/>
              <a:ea typeface="+mj-ea"/>
            </a:rPr>
            <a:t>日程表を作成した後に、当リストへ除外日を追加した場合も、入力シートの日程は自動的に除外されます。</a:t>
          </a:r>
          <a:endParaRPr kumimoji="1" lang="en-US" altLang="ja-JP" sz="900">
            <a:latin typeface="+mj-ea"/>
            <a:ea typeface="+mj-ea"/>
          </a:endParaRPr>
        </a:p>
        <a:p>
          <a:r>
            <a:rPr kumimoji="1" lang="ja-JP" altLang="en-US" sz="900">
              <a:latin typeface="+mj-ea"/>
              <a:ea typeface="+mj-ea"/>
            </a:rPr>
            <a:t>ただし、各単元の開始日は自動修正されません。除外日を追加したことで、以降の講義スケジュールは後ろ倒しとなります。</a:t>
          </a:r>
          <a:br>
            <a:rPr kumimoji="1" lang="en-US" altLang="ja-JP" sz="900">
              <a:latin typeface="+mj-ea"/>
              <a:ea typeface="+mj-ea"/>
            </a:rPr>
          </a:br>
          <a:r>
            <a:rPr kumimoji="1" lang="ja-JP" altLang="en-US" sz="900">
              <a:latin typeface="+mj-ea"/>
              <a:ea typeface="+mj-ea"/>
            </a:rPr>
            <a:t>そのため次単元の開始日が、前単元の終了日よりも後の日程になっているか、確認が必要となりますのでご注意ください。</a:t>
          </a:r>
          <a:endParaRPr kumimoji="1" lang="en-US" altLang="ja-JP" sz="900">
            <a:latin typeface="+mj-ea"/>
            <a:ea typeface="+mj-ea"/>
          </a:endParaRPr>
        </a:p>
      </xdr:txBody>
    </xdr:sp>
    <xdr:clientData/>
  </xdr:oneCellAnchor>
  <xdr:twoCellAnchor>
    <xdr:from>
      <xdr:col>3</xdr:col>
      <xdr:colOff>84138</xdr:colOff>
      <xdr:row>8</xdr:row>
      <xdr:rowOff>55563</xdr:rowOff>
    </xdr:from>
    <xdr:to>
      <xdr:col>9</xdr:col>
      <xdr:colOff>200148</xdr:colOff>
      <xdr:row>9</xdr:row>
      <xdr:rowOff>144517</xdr:rowOff>
    </xdr:to>
    <xdr:sp macro="" textlink="">
      <xdr:nvSpPr>
        <xdr:cNvPr id="3" name="テキスト ボックス 2">
          <a:extLst>
            <a:ext uri="{FF2B5EF4-FFF2-40B4-BE49-F238E27FC236}">
              <a16:creationId xmlns:a16="http://schemas.microsoft.com/office/drawing/2014/main" id="{CF042623-F9BB-48FA-B874-653D2D996A2E}"/>
            </a:ext>
          </a:extLst>
        </xdr:cNvPr>
        <xdr:cNvSpPr txBox="1"/>
      </xdr:nvSpPr>
      <xdr:spPr>
        <a:xfrm>
          <a:off x="1996758" y="1686243"/>
          <a:ext cx="2127690" cy="256594"/>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こちらの日程はサンプルです。</a:t>
          </a:r>
          <a:endParaRPr lang="ja-JP" altLang="ja-JP" sz="1200">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633024/Downloads/&#12304;5&#8658;8&#12469;&#12531;&#12503;&#12523;&#35352;&#20837;&#12305;2026&#24180;&#30446;&#27161;%20&#21463;&#35611;&#26085;&#31243;&#12471;&#12511;&#12517;&#12524;&#12540;&#12479;&#12540;&#65288;&#20837;&#38272;&#22522;&#30990;&#26399;&#65289;2024&#24180;12&#26376;&#19979;&#26092;&#6537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入力シート (サンプル)"/>
      <sheetName val="5月向けサンプル日程"/>
      <sheetName val="受講日程シート (5月サンプル)"/>
      <sheetName val="Googleカレンダー用（5月サンプル）"/>
      <sheetName val="曜日表"/>
      <sheetName val="入力シート "/>
      <sheetName val="除外日リスト"/>
      <sheetName val="受講日程シート "/>
      <sheetName val="Googleカレンダー用"/>
      <sheetName val="入力シート  (関数なし)"/>
      <sheetName val="曜日表 (サンプル)"/>
    </sheetNames>
    <sheetDataSet>
      <sheetData sheetId="0" refreshError="1"/>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ow r="1">
          <cell r="A1" t="str">
            <v>曜日</v>
          </cell>
          <cell r="B1" t="str">
            <v>関数用</v>
          </cell>
        </row>
        <row r="2">
          <cell r="A2" t="str">
            <v>月火水木金土日</v>
          </cell>
          <cell r="B2" t="str">
            <v>0000000</v>
          </cell>
        </row>
        <row r="3">
          <cell r="A3" t="str">
            <v>月火水木金土</v>
          </cell>
          <cell r="B3" t="str">
            <v>0000001</v>
          </cell>
        </row>
        <row r="4">
          <cell r="A4" t="str">
            <v>月火水木金日</v>
          </cell>
          <cell r="B4" t="str">
            <v>0000010</v>
          </cell>
        </row>
        <row r="5">
          <cell r="A5" t="str">
            <v>月火水木金</v>
          </cell>
          <cell r="B5" t="str">
            <v>0000011</v>
          </cell>
        </row>
        <row r="6">
          <cell r="A6" t="str">
            <v>月火水木土日</v>
          </cell>
          <cell r="B6" t="str">
            <v>0000100</v>
          </cell>
        </row>
        <row r="7">
          <cell r="A7" t="str">
            <v>月火水木土</v>
          </cell>
          <cell r="B7" t="str">
            <v>0000101</v>
          </cell>
        </row>
        <row r="8">
          <cell r="A8" t="str">
            <v>月火水木日</v>
          </cell>
          <cell r="B8" t="str">
            <v>0000110</v>
          </cell>
        </row>
        <row r="9">
          <cell r="A9" t="str">
            <v>月火水木</v>
          </cell>
          <cell r="B9" t="str">
            <v>0000111</v>
          </cell>
        </row>
        <row r="10">
          <cell r="A10" t="str">
            <v>月火水金土日</v>
          </cell>
          <cell r="B10" t="str">
            <v>0001000</v>
          </cell>
        </row>
        <row r="11">
          <cell r="A11" t="str">
            <v>月火水金土</v>
          </cell>
          <cell r="B11" t="str">
            <v>0001001</v>
          </cell>
        </row>
        <row r="12">
          <cell r="A12" t="str">
            <v>月火水金日</v>
          </cell>
          <cell r="B12" t="str">
            <v>0001010</v>
          </cell>
        </row>
        <row r="13">
          <cell r="A13" t="str">
            <v>月火水金</v>
          </cell>
          <cell r="B13" t="str">
            <v>0001011</v>
          </cell>
        </row>
        <row r="14">
          <cell r="A14" t="str">
            <v>月火水土日</v>
          </cell>
          <cell r="B14" t="str">
            <v>0001100</v>
          </cell>
        </row>
        <row r="15">
          <cell r="A15" t="str">
            <v>月火水土</v>
          </cell>
          <cell r="B15" t="str">
            <v>0001101</v>
          </cell>
        </row>
        <row r="16">
          <cell r="A16" t="str">
            <v>月火水日</v>
          </cell>
          <cell r="B16" t="str">
            <v>0001110</v>
          </cell>
        </row>
        <row r="17">
          <cell r="A17" t="str">
            <v>月火水</v>
          </cell>
          <cell r="B17" t="str">
            <v>0001111</v>
          </cell>
        </row>
        <row r="18">
          <cell r="A18" t="str">
            <v>月火木金土日</v>
          </cell>
          <cell r="B18" t="str">
            <v>0010000</v>
          </cell>
        </row>
        <row r="19">
          <cell r="A19" t="str">
            <v>月火木金土</v>
          </cell>
          <cell r="B19" t="str">
            <v>0010001</v>
          </cell>
        </row>
        <row r="20">
          <cell r="A20" t="str">
            <v>月火木金日</v>
          </cell>
          <cell r="B20" t="str">
            <v>0010010</v>
          </cell>
        </row>
        <row r="21">
          <cell r="A21" t="str">
            <v>月火木金</v>
          </cell>
          <cell r="B21" t="str">
            <v>0010011</v>
          </cell>
        </row>
        <row r="22">
          <cell r="A22" t="str">
            <v>月火木土日</v>
          </cell>
          <cell r="B22" t="str">
            <v>0010100</v>
          </cell>
        </row>
        <row r="23">
          <cell r="A23" t="str">
            <v>月火木土</v>
          </cell>
          <cell r="B23" t="str">
            <v>0010101</v>
          </cell>
        </row>
        <row r="24">
          <cell r="A24" t="str">
            <v>月火木日</v>
          </cell>
          <cell r="B24" t="str">
            <v>0010110</v>
          </cell>
        </row>
        <row r="25">
          <cell r="A25" t="str">
            <v>月火木</v>
          </cell>
          <cell r="B25" t="str">
            <v>0010111</v>
          </cell>
        </row>
        <row r="26">
          <cell r="A26" t="str">
            <v>月火金土日</v>
          </cell>
          <cell r="B26" t="str">
            <v>0011000</v>
          </cell>
        </row>
        <row r="27">
          <cell r="A27" t="str">
            <v>月火金土</v>
          </cell>
          <cell r="B27" t="str">
            <v>0011001</v>
          </cell>
        </row>
        <row r="28">
          <cell r="A28" t="str">
            <v>月火金日</v>
          </cell>
          <cell r="B28" t="str">
            <v>0011010</v>
          </cell>
        </row>
        <row r="29">
          <cell r="A29" t="str">
            <v>月火金</v>
          </cell>
          <cell r="B29" t="str">
            <v>0011011</v>
          </cell>
        </row>
        <row r="30">
          <cell r="A30" t="str">
            <v>月火土日</v>
          </cell>
          <cell r="B30" t="str">
            <v>0011100</v>
          </cell>
        </row>
        <row r="31">
          <cell r="A31" t="str">
            <v>月火土</v>
          </cell>
          <cell r="B31" t="str">
            <v>0011101</v>
          </cell>
        </row>
        <row r="32">
          <cell r="A32" t="str">
            <v>月火日</v>
          </cell>
          <cell r="B32" t="str">
            <v>0011110</v>
          </cell>
        </row>
        <row r="33">
          <cell r="A33" t="str">
            <v>月火</v>
          </cell>
          <cell r="B33" t="str">
            <v>0011111</v>
          </cell>
        </row>
        <row r="34">
          <cell r="A34" t="str">
            <v>月水木金土日</v>
          </cell>
          <cell r="B34" t="str">
            <v>0100000</v>
          </cell>
        </row>
        <row r="35">
          <cell r="A35" t="str">
            <v>月水木金土</v>
          </cell>
          <cell r="B35" t="str">
            <v>0100001</v>
          </cell>
        </row>
        <row r="36">
          <cell r="A36" t="str">
            <v>月水木金日</v>
          </cell>
          <cell r="B36" t="str">
            <v>0100010</v>
          </cell>
        </row>
        <row r="37">
          <cell r="A37" t="str">
            <v>月水木金</v>
          </cell>
          <cell r="B37" t="str">
            <v>0100011</v>
          </cell>
        </row>
        <row r="38">
          <cell r="A38" t="str">
            <v>月水木土日</v>
          </cell>
          <cell r="B38" t="str">
            <v>0100100</v>
          </cell>
        </row>
        <row r="39">
          <cell r="A39" t="str">
            <v>月水木土</v>
          </cell>
          <cell r="B39" t="str">
            <v>0100101</v>
          </cell>
        </row>
        <row r="40">
          <cell r="A40" t="str">
            <v>月水木日</v>
          </cell>
          <cell r="B40" t="str">
            <v>0100110</v>
          </cell>
        </row>
        <row r="41">
          <cell r="A41" t="str">
            <v>月水木</v>
          </cell>
          <cell r="B41" t="str">
            <v>0100111</v>
          </cell>
        </row>
        <row r="42">
          <cell r="A42" t="str">
            <v>月水金土日</v>
          </cell>
          <cell r="B42" t="str">
            <v>0101000</v>
          </cell>
        </row>
        <row r="43">
          <cell r="A43" t="str">
            <v>月水金土</v>
          </cell>
          <cell r="B43" t="str">
            <v>0101001</v>
          </cell>
        </row>
        <row r="44">
          <cell r="A44" t="str">
            <v>月水金日</v>
          </cell>
          <cell r="B44" t="str">
            <v>0101010</v>
          </cell>
        </row>
        <row r="45">
          <cell r="A45" t="str">
            <v>月水金</v>
          </cell>
          <cell r="B45" t="str">
            <v>0101011</v>
          </cell>
        </row>
        <row r="46">
          <cell r="A46" t="str">
            <v>月水土日</v>
          </cell>
          <cell r="B46" t="str">
            <v>0101100</v>
          </cell>
        </row>
        <row r="47">
          <cell r="A47" t="str">
            <v>月水土</v>
          </cell>
          <cell r="B47" t="str">
            <v>0101101</v>
          </cell>
        </row>
        <row r="48">
          <cell r="A48" t="str">
            <v>月水日</v>
          </cell>
          <cell r="B48" t="str">
            <v>0101110</v>
          </cell>
        </row>
        <row r="49">
          <cell r="A49" t="str">
            <v>月水</v>
          </cell>
          <cell r="B49" t="str">
            <v>0101111</v>
          </cell>
        </row>
        <row r="50">
          <cell r="A50" t="str">
            <v>月木金土日</v>
          </cell>
          <cell r="B50" t="str">
            <v>0110000</v>
          </cell>
        </row>
        <row r="51">
          <cell r="A51" t="str">
            <v>月木金土</v>
          </cell>
          <cell r="B51" t="str">
            <v>0110001</v>
          </cell>
        </row>
        <row r="52">
          <cell r="A52" t="str">
            <v>月木金日</v>
          </cell>
          <cell r="B52" t="str">
            <v>0110010</v>
          </cell>
        </row>
        <row r="53">
          <cell r="A53" t="str">
            <v>月木金</v>
          </cell>
          <cell r="B53" t="str">
            <v>0110011</v>
          </cell>
        </row>
        <row r="54">
          <cell r="A54" t="str">
            <v>月木土日</v>
          </cell>
          <cell r="B54" t="str">
            <v>0110100</v>
          </cell>
        </row>
        <row r="55">
          <cell r="A55" t="str">
            <v>月木土</v>
          </cell>
          <cell r="B55" t="str">
            <v>0110101</v>
          </cell>
        </row>
        <row r="56">
          <cell r="A56" t="str">
            <v>月木日</v>
          </cell>
          <cell r="B56" t="str">
            <v>0110110</v>
          </cell>
        </row>
        <row r="57">
          <cell r="A57" t="str">
            <v>月木</v>
          </cell>
          <cell r="B57" t="str">
            <v>0110111</v>
          </cell>
        </row>
        <row r="58">
          <cell r="A58" t="str">
            <v>月金土日</v>
          </cell>
          <cell r="B58" t="str">
            <v>0111000</v>
          </cell>
        </row>
        <row r="59">
          <cell r="A59" t="str">
            <v>月金土</v>
          </cell>
          <cell r="B59" t="str">
            <v>0111001</v>
          </cell>
        </row>
        <row r="60">
          <cell r="A60" t="str">
            <v>月金日</v>
          </cell>
          <cell r="B60" t="str">
            <v>0111010</v>
          </cell>
        </row>
        <row r="61">
          <cell r="A61" t="str">
            <v>月金</v>
          </cell>
          <cell r="B61" t="str">
            <v>0111011</v>
          </cell>
        </row>
        <row r="62">
          <cell r="A62" t="str">
            <v>月土日</v>
          </cell>
          <cell r="B62" t="str">
            <v>0111100</v>
          </cell>
        </row>
        <row r="63">
          <cell r="A63" t="str">
            <v>月土</v>
          </cell>
          <cell r="B63" t="str">
            <v>0111101</v>
          </cell>
        </row>
        <row r="64">
          <cell r="A64" t="str">
            <v>月日</v>
          </cell>
          <cell r="B64" t="str">
            <v>0111110</v>
          </cell>
        </row>
        <row r="65">
          <cell r="A65" t="str">
            <v>月</v>
          </cell>
          <cell r="B65" t="str">
            <v>0111111</v>
          </cell>
        </row>
        <row r="66">
          <cell r="A66" t="str">
            <v>火水木金土日</v>
          </cell>
          <cell r="B66" t="str">
            <v>1000000</v>
          </cell>
        </row>
        <row r="67">
          <cell r="A67" t="str">
            <v>火水木金土</v>
          </cell>
          <cell r="B67" t="str">
            <v>1000001</v>
          </cell>
        </row>
        <row r="68">
          <cell r="A68" t="str">
            <v>火水木金日</v>
          </cell>
          <cell r="B68" t="str">
            <v>1000010</v>
          </cell>
        </row>
        <row r="69">
          <cell r="A69" t="str">
            <v>火水木金</v>
          </cell>
          <cell r="B69" t="str">
            <v>1000011</v>
          </cell>
        </row>
        <row r="70">
          <cell r="A70" t="str">
            <v>火水木土日</v>
          </cell>
          <cell r="B70" t="str">
            <v>1000100</v>
          </cell>
        </row>
        <row r="71">
          <cell r="A71" t="str">
            <v>火水木土</v>
          </cell>
          <cell r="B71" t="str">
            <v>1000101</v>
          </cell>
        </row>
        <row r="72">
          <cell r="A72" t="str">
            <v>火水木日</v>
          </cell>
          <cell r="B72" t="str">
            <v>1000110</v>
          </cell>
        </row>
        <row r="73">
          <cell r="A73" t="str">
            <v>火水木</v>
          </cell>
          <cell r="B73" t="str">
            <v>1000111</v>
          </cell>
        </row>
        <row r="74">
          <cell r="A74" t="str">
            <v>火水金土日</v>
          </cell>
          <cell r="B74" t="str">
            <v>1001000</v>
          </cell>
        </row>
        <row r="75">
          <cell r="A75" t="str">
            <v>火水金土</v>
          </cell>
          <cell r="B75" t="str">
            <v>1001001</v>
          </cell>
        </row>
        <row r="76">
          <cell r="A76" t="str">
            <v>火水金日</v>
          </cell>
          <cell r="B76" t="str">
            <v>1001010</v>
          </cell>
        </row>
        <row r="77">
          <cell r="A77" t="str">
            <v>火水金</v>
          </cell>
          <cell r="B77" t="str">
            <v>1001011</v>
          </cell>
        </row>
        <row r="78">
          <cell r="A78" t="str">
            <v>火水土日</v>
          </cell>
          <cell r="B78" t="str">
            <v>1001100</v>
          </cell>
        </row>
        <row r="79">
          <cell r="A79" t="str">
            <v>火水土</v>
          </cell>
          <cell r="B79" t="str">
            <v>1001101</v>
          </cell>
        </row>
        <row r="80">
          <cell r="A80" t="str">
            <v>火水日</v>
          </cell>
          <cell r="B80" t="str">
            <v>1001110</v>
          </cell>
        </row>
        <row r="81">
          <cell r="A81" t="str">
            <v>火水</v>
          </cell>
          <cell r="B81" t="str">
            <v>1001111</v>
          </cell>
        </row>
        <row r="82">
          <cell r="A82" t="str">
            <v>火木金土日</v>
          </cell>
          <cell r="B82" t="str">
            <v>1010000</v>
          </cell>
        </row>
        <row r="83">
          <cell r="A83" t="str">
            <v>火木金土</v>
          </cell>
          <cell r="B83" t="str">
            <v>1010001</v>
          </cell>
        </row>
        <row r="84">
          <cell r="A84" t="str">
            <v>火木金日</v>
          </cell>
          <cell r="B84" t="str">
            <v>1010010</v>
          </cell>
        </row>
        <row r="85">
          <cell r="A85" t="str">
            <v>火木金</v>
          </cell>
          <cell r="B85" t="str">
            <v>1010011</v>
          </cell>
        </row>
        <row r="86">
          <cell r="A86" t="str">
            <v>火木土日</v>
          </cell>
          <cell r="B86" t="str">
            <v>1010100</v>
          </cell>
        </row>
        <row r="87">
          <cell r="A87" t="str">
            <v>火木土</v>
          </cell>
          <cell r="B87" t="str">
            <v>1010101</v>
          </cell>
        </row>
        <row r="88">
          <cell r="A88" t="str">
            <v>火木日</v>
          </cell>
          <cell r="B88" t="str">
            <v>1010110</v>
          </cell>
        </row>
        <row r="89">
          <cell r="A89" t="str">
            <v>火木</v>
          </cell>
          <cell r="B89" t="str">
            <v>1010111</v>
          </cell>
        </row>
        <row r="90">
          <cell r="A90" t="str">
            <v>火金土日</v>
          </cell>
          <cell r="B90" t="str">
            <v>1011000</v>
          </cell>
        </row>
        <row r="91">
          <cell r="A91" t="str">
            <v>火金土</v>
          </cell>
          <cell r="B91" t="str">
            <v>1011001</v>
          </cell>
        </row>
        <row r="92">
          <cell r="A92" t="str">
            <v>火金日</v>
          </cell>
          <cell r="B92" t="str">
            <v>1011010</v>
          </cell>
        </row>
        <row r="93">
          <cell r="A93" t="str">
            <v>火金</v>
          </cell>
          <cell r="B93" t="str">
            <v>1011011</v>
          </cell>
        </row>
        <row r="94">
          <cell r="A94" t="str">
            <v>火土日</v>
          </cell>
          <cell r="B94" t="str">
            <v>1011100</v>
          </cell>
        </row>
        <row r="95">
          <cell r="A95" t="str">
            <v>火土</v>
          </cell>
          <cell r="B95" t="str">
            <v>1011101</v>
          </cell>
        </row>
        <row r="96">
          <cell r="A96" t="str">
            <v>火日</v>
          </cell>
          <cell r="B96" t="str">
            <v>1011110</v>
          </cell>
        </row>
        <row r="97">
          <cell r="A97" t="str">
            <v>火</v>
          </cell>
          <cell r="B97" t="str">
            <v>1011111</v>
          </cell>
        </row>
        <row r="98">
          <cell r="A98" t="str">
            <v>水木金土日</v>
          </cell>
          <cell r="B98" t="str">
            <v>1100000</v>
          </cell>
        </row>
        <row r="99">
          <cell r="A99" t="str">
            <v>水木金土</v>
          </cell>
          <cell r="B99" t="str">
            <v>1100001</v>
          </cell>
        </row>
        <row r="100">
          <cell r="A100" t="str">
            <v>水木金日</v>
          </cell>
          <cell r="B100" t="str">
            <v>1100010</v>
          </cell>
        </row>
        <row r="101">
          <cell r="A101" t="str">
            <v>水木金</v>
          </cell>
          <cell r="B101" t="str">
            <v>1100011</v>
          </cell>
        </row>
        <row r="102">
          <cell r="A102" t="str">
            <v>水木土日</v>
          </cell>
          <cell r="B102" t="str">
            <v>1100100</v>
          </cell>
        </row>
        <row r="103">
          <cell r="A103" t="str">
            <v>水木土</v>
          </cell>
          <cell r="B103" t="str">
            <v>1100101</v>
          </cell>
        </row>
        <row r="104">
          <cell r="A104" t="str">
            <v>水木日</v>
          </cell>
          <cell r="B104" t="str">
            <v>1100110</v>
          </cell>
        </row>
        <row r="105">
          <cell r="A105" t="str">
            <v>水木</v>
          </cell>
          <cell r="B105" t="str">
            <v>1100111</v>
          </cell>
        </row>
        <row r="106">
          <cell r="A106" t="str">
            <v>水金土日</v>
          </cell>
          <cell r="B106" t="str">
            <v>1101000</v>
          </cell>
        </row>
        <row r="107">
          <cell r="A107" t="str">
            <v>水金土</v>
          </cell>
          <cell r="B107" t="str">
            <v>1101001</v>
          </cell>
        </row>
        <row r="108">
          <cell r="A108" t="str">
            <v>水金日</v>
          </cell>
          <cell r="B108" t="str">
            <v>1101010</v>
          </cell>
        </row>
        <row r="109">
          <cell r="A109" t="str">
            <v>水金</v>
          </cell>
          <cell r="B109" t="str">
            <v>1101011</v>
          </cell>
        </row>
        <row r="110">
          <cell r="A110" t="str">
            <v>水土日</v>
          </cell>
          <cell r="B110" t="str">
            <v>1101100</v>
          </cell>
        </row>
        <row r="111">
          <cell r="A111" t="str">
            <v>水土</v>
          </cell>
          <cell r="B111" t="str">
            <v>1101101</v>
          </cell>
        </row>
        <row r="112">
          <cell r="A112" t="str">
            <v>水日</v>
          </cell>
          <cell r="B112" t="str">
            <v>1101110</v>
          </cell>
        </row>
        <row r="113">
          <cell r="A113" t="str">
            <v>水</v>
          </cell>
          <cell r="B113" t="str">
            <v>1101111</v>
          </cell>
        </row>
        <row r="114">
          <cell r="A114" t="str">
            <v>木金土日</v>
          </cell>
          <cell r="B114" t="str">
            <v>1110000</v>
          </cell>
        </row>
        <row r="115">
          <cell r="A115" t="str">
            <v>木金土</v>
          </cell>
          <cell r="B115" t="str">
            <v>1110001</v>
          </cell>
        </row>
        <row r="116">
          <cell r="A116" t="str">
            <v>木金日</v>
          </cell>
          <cell r="B116" t="str">
            <v>1110010</v>
          </cell>
        </row>
        <row r="117">
          <cell r="A117" t="str">
            <v>木金</v>
          </cell>
          <cell r="B117" t="str">
            <v>1110011</v>
          </cell>
        </row>
        <row r="118">
          <cell r="A118" t="str">
            <v>木土日</v>
          </cell>
          <cell r="B118" t="str">
            <v>1110100</v>
          </cell>
        </row>
        <row r="119">
          <cell r="A119" t="str">
            <v>木土</v>
          </cell>
          <cell r="B119" t="str">
            <v>1110101</v>
          </cell>
        </row>
        <row r="120">
          <cell r="A120" t="str">
            <v>木日</v>
          </cell>
          <cell r="B120" t="str">
            <v>1110110</v>
          </cell>
        </row>
        <row r="121">
          <cell r="A121" t="str">
            <v>木</v>
          </cell>
          <cell r="B121" t="str">
            <v>1110111</v>
          </cell>
        </row>
        <row r="122">
          <cell r="A122" t="str">
            <v>金土日</v>
          </cell>
          <cell r="B122" t="str">
            <v>1111000</v>
          </cell>
        </row>
        <row r="123">
          <cell r="A123" t="str">
            <v>金土</v>
          </cell>
          <cell r="B123" t="str">
            <v>1111001</v>
          </cell>
        </row>
        <row r="124">
          <cell r="A124" t="str">
            <v>金日</v>
          </cell>
          <cell r="B124" t="str">
            <v>1111010</v>
          </cell>
        </row>
        <row r="125">
          <cell r="A125" t="str">
            <v>金</v>
          </cell>
          <cell r="B125" t="str">
            <v>1111011</v>
          </cell>
        </row>
        <row r="126">
          <cell r="A126" t="str">
            <v>土日</v>
          </cell>
          <cell r="B126" t="str">
            <v>1111100</v>
          </cell>
        </row>
        <row r="127">
          <cell r="A127" t="str">
            <v>土</v>
          </cell>
          <cell r="B127" t="str">
            <v>1111101</v>
          </cell>
        </row>
        <row r="128">
          <cell r="A128" t="str">
            <v>日</v>
          </cell>
          <cell r="B128" t="str">
            <v>1111110</v>
          </cell>
        </row>
        <row r="129">
          <cell r="A129" t="str">
            <v/>
          </cell>
          <cell r="B129" t="str">
            <v>1111111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112BA-6749-42A3-BCDD-6736A7AD2E23}">
  <sheetPr>
    <tabColor theme="8" tint="-0.499984740745262"/>
    <pageSetUpPr fitToPage="1"/>
  </sheetPr>
  <dimension ref="B1:AJ49"/>
  <sheetViews>
    <sheetView showGridLines="0" tabSelected="1" view="pageBreakPreview" zoomScale="70" zoomScaleNormal="70" zoomScaleSheetLayoutView="70" workbookViewId="0">
      <selection activeCell="B15" sqref="B15"/>
    </sheetView>
  </sheetViews>
  <sheetFormatPr defaultColWidth="9" defaultRowHeight="23.15" customHeight="1"/>
  <cols>
    <col min="1" max="4" width="6" style="1" customWidth="1"/>
    <col min="5" max="5" width="6" style="2" customWidth="1"/>
    <col min="6" max="7" width="6" style="1" customWidth="1"/>
    <col min="8" max="8" width="6" style="1" hidden="1" customWidth="1"/>
    <col min="9" max="16" width="6" style="1" customWidth="1"/>
    <col min="17" max="18" width="6" style="3" customWidth="1"/>
    <col min="19" max="28" width="6" style="1" customWidth="1"/>
    <col min="29" max="33" width="6" style="8" customWidth="1"/>
    <col min="34" max="34" width="9.1796875" style="1" customWidth="1"/>
    <col min="35" max="35" width="12" style="1" customWidth="1"/>
    <col min="36" max="36" width="6.08984375" style="1" customWidth="1"/>
    <col min="37" max="37" width="21.1796875" style="1" customWidth="1"/>
    <col min="38" max="42" width="6.08984375" style="1" customWidth="1"/>
    <col min="43" max="16384" width="9" style="1"/>
  </cols>
  <sheetData>
    <row r="1" spans="2:33" ht="25.5" customHeight="1" thickBot="1"/>
    <row r="2" spans="2:33" s="152" customFormat="1" ht="52.5" customHeight="1">
      <c r="B2" s="216" t="s">
        <v>508</v>
      </c>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row>
    <row r="3" spans="2:33" s="152" customFormat="1" ht="23" customHeight="1">
      <c r="B3" s="153"/>
      <c r="C3" s="153"/>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c r="AG3" s="153"/>
    </row>
    <row r="4" spans="2:33" s="152" customFormat="1" ht="23" customHeight="1">
      <c r="B4" s="153"/>
      <c r="C4" s="154" t="s">
        <v>113</v>
      </c>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3"/>
    </row>
    <row r="5" spans="2:33" s="152" customFormat="1" ht="23" customHeight="1">
      <c r="B5" s="153"/>
      <c r="C5" s="156" t="s">
        <v>402</v>
      </c>
      <c r="D5" s="153"/>
      <c r="E5" s="153"/>
      <c r="F5" s="153"/>
      <c r="G5" s="153"/>
      <c r="H5" s="153"/>
      <c r="I5" s="153"/>
      <c r="J5" s="153"/>
      <c r="K5" s="153"/>
      <c r="L5" s="153"/>
      <c r="M5" s="153"/>
      <c r="N5" s="153"/>
      <c r="O5" s="153"/>
      <c r="P5" s="153"/>
      <c r="Q5" s="153"/>
      <c r="R5" s="153"/>
      <c r="S5" s="153"/>
      <c r="T5" s="153"/>
      <c r="U5" s="153"/>
      <c r="V5" s="153"/>
      <c r="W5" s="153"/>
      <c r="X5" s="153"/>
      <c r="Y5" s="153"/>
      <c r="Z5" s="153"/>
      <c r="AA5" s="153"/>
      <c r="AB5" s="153"/>
      <c r="AC5" s="153"/>
      <c r="AD5" s="153"/>
      <c r="AE5" s="153"/>
      <c r="AF5" s="153"/>
      <c r="AG5" s="153"/>
    </row>
    <row r="6" spans="2:33" s="152" customFormat="1" ht="23" customHeight="1">
      <c r="B6" s="153"/>
      <c r="C6" s="156" t="s">
        <v>468</v>
      </c>
      <c r="D6" s="153"/>
      <c r="E6" s="153"/>
      <c r="F6" s="153"/>
      <c r="G6" s="153"/>
      <c r="H6" s="153"/>
      <c r="I6" s="153"/>
      <c r="J6" s="153"/>
      <c r="K6" s="153"/>
      <c r="L6" s="153"/>
      <c r="M6" s="153"/>
      <c r="N6" s="153"/>
      <c r="O6" s="153"/>
      <c r="P6" s="153"/>
      <c r="Q6" s="153"/>
      <c r="R6" s="153"/>
      <c r="S6" s="153"/>
      <c r="T6" s="153"/>
      <c r="U6" s="153"/>
      <c r="V6" s="153"/>
      <c r="W6" s="153"/>
      <c r="X6" s="153"/>
      <c r="Y6" s="153"/>
      <c r="Z6" s="153"/>
      <c r="AA6" s="153"/>
      <c r="AB6" s="153"/>
      <c r="AC6" s="153"/>
      <c r="AD6" s="153"/>
      <c r="AE6" s="153"/>
      <c r="AF6" s="153"/>
      <c r="AG6" s="153"/>
    </row>
    <row r="7" spans="2:33" s="152" customFormat="1" ht="23" customHeight="1">
      <c r="B7" s="153"/>
      <c r="C7" s="156" t="s">
        <v>467</v>
      </c>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row>
    <row r="8" spans="2:33" s="152" customFormat="1" ht="23" customHeight="1">
      <c r="B8" s="153"/>
      <c r="C8" s="156"/>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row>
    <row r="9" spans="2:33" s="152" customFormat="1" ht="23" customHeight="1">
      <c r="B9" s="153"/>
      <c r="C9" s="154" t="s">
        <v>117</v>
      </c>
      <c r="D9" s="155"/>
      <c r="E9" s="155"/>
      <c r="F9" s="155"/>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3"/>
    </row>
    <row r="10" spans="2:33" s="152" customFormat="1" ht="23" customHeight="1">
      <c r="B10" s="153"/>
      <c r="C10" s="156" t="s">
        <v>469</v>
      </c>
      <c r="D10" s="153"/>
      <c r="E10" s="153"/>
      <c r="F10" s="153"/>
      <c r="G10" s="153"/>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row>
    <row r="11" spans="2:33" s="152" customFormat="1" ht="23" customHeight="1">
      <c r="B11" s="153"/>
      <c r="C11" s="156" t="s">
        <v>403</v>
      </c>
      <c r="D11" s="153"/>
      <c r="E11" s="153"/>
      <c r="F11" s="153"/>
      <c r="G11" s="153"/>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row>
    <row r="12" spans="2:33" s="152" customFormat="1" ht="23" customHeight="1">
      <c r="B12" s="153"/>
      <c r="C12" s="156"/>
      <c r="D12" s="153"/>
      <c r="E12" s="153"/>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3"/>
      <c r="AG12" s="153"/>
    </row>
    <row r="13" spans="2:33" s="152" customFormat="1" ht="23" customHeight="1">
      <c r="B13" s="153"/>
      <c r="C13" s="154" t="s">
        <v>114</v>
      </c>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3"/>
    </row>
    <row r="14" spans="2:33" s="152" customFormat="1" ht="23" customHeight="1">
      <c r="B14" s="153"/>
      <c r="C14" s="156" t="s">
        <v>488</v>
      </c>
      <c r="D14" s="153"/>
      <c r="E14" s="153"/>
      <c r="F14" s="153"/>
      <c r="G14" s="153"/>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row>
    <row r="15" spans="2:33" s="152" customFormat="1" ht="23" customHeight="1">
      <c r="B15" s="153"/>
      <c r="C15" s="156" t="s">
        <v>504</v>
      </c>
      <c r="D15" s="153"/>
      <c r="E15" s="153"/>
      <c r="F15" s="153"/>
      <c r="G15" s="153"/>
      <c r="H15" s="153"/>
      <c r="I15" s="153"/>
      <c r="J15" s="153"/>
      <c r="K15" s="153"/>
      <c r="L15" s="153"/>
      <c r="M15" s="153"/>
      <c r="N15" s="153"/>
      <c r="O15" s="153"/>
      <c r="P15" s="153"/>
      <c r="Q15" s="153"/>
      <c r="R15" s="153"/>
      <c r="S15" s="153"/>
      <c r="T15" s="153"/>
      <c r="U15" s="153"/>
      <c r="V15" s="153"/>
      <c r="W15" s="153"/>
      <c r="X15" s="153"/>
      <c r="Y15" s="153"/>
      <c r="Z15" s="153"/>
      <c r="AA15" s="153"/>
      <c r="AB15" s="153"/>
      <c r="AC15" s="153"/>
      <c r="AD15" s="153"/>
      <c r="AE15" s="153"/>
      <c r="AF15" s="153"/>
      <c r="AG15" s="153"/>
    </row>
    <row r="16" spans="2:33" s="152" customFormat="1" ht="23" customHeight="1">
      <c r="B16" s="153"/>
      <c r="C16" s="156" t="s">
        <v>415</v>
      </c>
      <c r="D16" s="153"/>
      <c r="E16" s="153"/>
      <c r="F16" s="153"/>
      <c r="G16" s="153"/>
      <c r="H16" s="153"/>
      <c r="I16" s="153"/>
      <c r="J16" s="153"/>
      <c r="K16" s="153"/>
      <c r="L16" s="153"/>
      <c r="M16" s="153"/>
      <c r="N16" s="153"/>
      <c r="O16" s="153"/>
      <c r="P16" s="153"/>
      <c r="Q16" s="153"/>
      <c r="R16" s="153"/>
      <c r="S16" s="153"/>
      <c r="T16" s="153"/>
      <c r="U16" s="153"/>
      <c r="V16" s="153"/>
      <c r="W16" s="153"/>
      <c r="X16" s="153"/>
      <c r="Y16" s="153"/>
      <c r="Z16" s="153"/>
      <c r="AA16" s="153"/>
      <c r="AB16" s="153"/>
      <c r="AC16" s="153"/>
      <c r="AD16" s="153"/>
      <c r="AE16" s="153"/>
      <c r="AF16" s="153"/>
      <c r="AG16" s="153"/>
    </row>
    <row r="17" spans="2:33" s="152" customFormat="1" ht="23" customHeight="1">
      <c r="B17" s="153"/>
      <c r="C17" s="156" t="s">
        <v>416</v>
      </c>
      <c r="D17" s="153"/>
      <c r="E17" s="153"/>
      <c r="F17" s="153"/>
      <c r="G17" s="153"/>
      <c r="H17" s="153"/>
      <c r="I17" s="153"/>
      <c r="J17" s="153"/>
      <c r="K17" s="153"/>
      <c r="L17" s="153"/>
      <c r="M17" s="153"/>
      <c r="N17" s="153"/>
      <c r="O17" s="153"/>
      <c r="P17" s="153"/>
      <c r="Q17" s="153"/>
      <c r="R17" s="153"/>
      <c r="S17" s="153"/>
      <c r="T17" s="153"/>
      <c r="U17" s="153"/>
      <c r="V17" s="153"/>
      <c r="W17" s="153"/>
      <c r="X17" s="153"/>
      <c r="Y17" s="153"/>
      <c r="Z17" s="153"/>
      <c r="AA17" s="153"/>
      <c r="AB17" s="153"/>
      <c r="AC17" s="153"/>
      <c r="AD17" s="153"/>
      <c r="AE17" s="153"/>
      <c r="AF17" s="153"/>
      <c r="AG17" s="153"/>
    </row>
    <row r="18" spans="2:33" s="152" customFormat="1" ht="23" customHeight="1">
      <c r="B18" s="153"/>
      <c r="C18" s="156" t="s">
        <v>470</v>
      </c>
      <c r="D18" s="153"/>
      <c r="E18" s="153"/>
      <c r="F18" s="153"/>
      <c r="G18" s="153"/>
      <c r="H18" s="153"/>
      <c r="I18" s="153"/>
      <c r="J18" s="153"/>
      <c r="K18" s="153"/>
      <c r="L18" s="153"/>
      <c r="M18" s="153"/>
      <c r="N18" s="153"/>
      <c r="O18" s="153"/>
      <c r="P18" s="153"/>
      <c r="Q18" s="153"/>
      <c r="R18" s="153"/>
      <c r="S18" s="153"/>
      <c r="T18" s="153"/>
      <c r="U18" s="153"/>
      <c r="V18" s="153"/>
      <c r="W18" s="153"/>
      <c r="X18" s="153"/>
      <c r="Y18" s="153"/>
      <c r="Z18" s="153"/>
      <c r="AA18" s="153"/>
      <c r="AB18" s="153"/>
      <c r="AC18" s="153"/>
      <c r="AD18" s="153"/>
      <c r="AE18" s="153"/>
      <c r="AF18" s="153"/>
      <c r="AG18" s="153"/>
    </row>
    <row r="19" spans="2:33" s="152" customFormat="1" ht="23" customHeight="1">
      <c r="B19" s="153"/>
      <c r="C19" s="156"/>
      <c r="D19" s="153"/>
      <c r="E19" s="153"/>
      <c r="F19" s="194" t="s">
        <v>489</v>
      </c>
      <c r="G19" s="153"/>
      <c r="H19" s="153"/>
      <c r="I19" s="153"/>
      <c r="J19" s="153"/>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row>
    <row r="20" spans="2:33" s="152" customFormat="1" ht="23" customHeight="1">
      <c r="B20" s="153"/>
      <c r="C20" s="154" t="s">
        <v>120</v>
      </c>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3"/>
    </row>
    <row r="21" spans="2:33" s="152" customFormat="1" ht="23" customHeight="1">
      <c r="B21" s="153"/>
      <c r="C21" s="156" t="s">
        <v>404</v>
      </c>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row>
    <row r="22" spans="2:33" s="152" customFormat="1" ht="23" customHeight="1">
      <c r="B22" s="153"/>
      <c r="C22" s="156" t="s">
        <v>405</v>
      </c>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row>
    <row r="23" spans="2:33" s="152" customFormat="1" ht="23" customHeight="1">
      <c r="B23" s="153"/>
      <c r="C23" s="156" t="s">
        <v>406</v>
      </c>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row>
    <row r="24" spans="2:33" s="152" customFormat="1" ht="23" customHeight="1">
      <c r="B24" s="153"/>
      <c r="C24" s="156"/>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row>
    <row r="25" spans="2:33" s="152" customFormat="1" ht="23" customHeight="1">
      <c r="B25" s="153"/>
      <c r="C25" s="156" t="s">
        <v>407</v>
      </c>
      <c r="D25" s="153"/>
      <c r="E25" s="153"/>
      <c r="F25" s="153"/>
      <c r="G25" s="153"/>
      <c r="H25" s="153"/>
      <c r="I25" s="153"/>
      <c r="J25" s="153"/>
      <c r="K25" s="153"/>
      <c r="L25" s="153"/>
      <c r="M25" s="153"/>
      <c r="N25" s="153"/>
      <c r="O25" s="153"/>
      <c r="P25" s="153"/>
      <c r="Q25" s="153"/>
      <c r="R25" s="153"/>
      <c r="S25" s="153"/>
      <c r="T25" s="153"/>
      <c r="U25" s="153"/>
      <c r="V25" s="153"/>
      <c r="W25" s="153"/>
      <c r="X25" s="153"/>
      <c r="Y25" s="153"/>
      <c r="Z25" s="153"/>
      <c r="AA25" s="153"/>
      <c r="AB25" s="153"/>
      <c r="AC25" s="153"/>
      <c r="AD25" s="153"/>
      <c r="AE25" s="153"/>
      <c r="AF25" s="153"/>
      <c r="AG25" s="153"/>
    </row>
    <row r="26" spans="2:33" s="152" customFormat="1" ht="23" customHeight="1">
      <c r="B26" s="153"/>
      <c r="C26" s="156" t="s">
        <v>460</v>
      </c>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row>
    <row r="27" spans="2:33" s="152" customFormat="1" ht="23" customHeight="1">
      <c r="B27" s="153"/>
      <c r="C27" s="156" t="s">
        <v>461</v>
      </c>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row>
    <row r="28" spans="2:33" s="152" customFormat="1" ht="23" customHeight="1">
      <c r="B28" s="153"/>
      <c r="C28" s="157"/>
      <c r="D28" s="153"/>
      <c r="E28" s="153"/>
      <c r="F28" s="153"/>
      <c r="G28" s="153"/>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row>
    <row r="29" spans="2:33" s="152" customFormat="1" ht="23" customHeight="1">
      <c r="B29" s="153"/>
      <c r="C29" s="154" t="s">
        <v>459</v>
      </c>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3"/>
    </row>
    <row r="30" spans="2:33" s="152" customFormat="1" ht="23" customHeight="1">
      <c r="B30" s="153"/>
      <c r="C30" s="156" t="s">
        <v>408</v>
      </c>
      <c r="D30" s="153"/>
      <c r="E30" s="153"/>
      <c r="F30" s="153"/>
      <c r="G30" s="153"/>
      <c r="H30" s="153"/>
      <c r="I30" s="153"/>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row>
    <row r="31" spans="2:33" s="152" customFormat="1" ht="23" customHeight="1">
      <c r="B31" s="153"/>
      <c r="C31" s="156"/>
      <c r="D31" s="153"/>
      <c r="E31" s="153"/>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row>
    <row r="32" spans="2:33" s="152" customFormat="1" ht="23" customHeight="1">
      <c r="B32" s="153"/>
      <c r="C32" s="156" t="s">
        <v>505</v>
      </c>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row>
    <row r="33" spans="2:36" s="152" customFormat="1" ht="23" customHeight="1">
      <c r="B33" s="153"/>
      <c r="D33" s="162" t="s">
        <v>390</v>
      </c>
      <c r="E33" s="153"/>
      <c r="F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row>
    <row r="34" spans="2:36" s="152" customFormat="1" ht="22.5" customHeight="1">
      <c r="B34" s="153"/>
      <c r="D34" s="153"/>
      <c r="E34" s="153"/>
      <c r="F34" s="153"/>
      <c r="G34" s="153"/>
      <c r="H34" s="153"/>
      <c r="I34" s="153"/>
      <c r="J34" s="153"/>
      <c r="K34" s="153"/>
      <c r="L34" s="153"/>
      <c r="M34" s="153"/>
      <c r="N34" s="153"/>
      <c r="O34" s="153"/>
      <c r="P34" s="153"/>
      <c r="R34" s="153"/>
      <c r="S34" s="153"/>
      <c r="T34" s="153"/>
      <c r="U34" s="153"/>
      <c r="V34" s="153"/>
      <c r="W34" s="153"/>
      <c r="X34" s="153"/>
      <c r="Y34" s="153"/>
      <c r="Z34" s="153"/>
      <c r="AA34" s="153"/>
      <c r="AB34" s="153"/>
      <c r="AC34" s="153"/>
      <c r="AD34" s="153"/>
      <c r="AE34" s="153"/>
      <c r="AF34" s="153"/>
      <c r="AG34" s="153"/>
    </row>
    <row r="35" spans="2:36" ht="22.5" customHeight="1">
      <c r="B35" s="149"/>
      <c r="C35" s="156" t="s">
        <v>506</v>
      </c>
      <c r="D35" s="150"/>
      <c r="E35" s="158"/>
      <c r="F35" s="158"/>
      <c r="G35" s="150"/>
      <c r="H35" s="150"/>
      <c r="I35" s="150"/>
      <c r="J35" s="150"/>
      <c r="K35" s="150"/>
      <c r="L35" s="150"/>
      <c r="M35" s="150"/>
      <c r="N35" s="150"/>
      <c r="O35" s="150"/>
      <c r="P35" s="150"/>
      <c r="Q35" s="151"/>
      <c r="R35" s="151"/>
      <c r="S35" s="150"/>
      <c r="T35" s="150"/>
      <c r="U35" s="150"/>
      <c r="V35" s="150"/>
      <c r="W35" s="150"/>
      <c r="X35" s="150"/>
      <c r="Y35" s="150"/>
      <c r="Z35" s="150"/>
      <c r="AA35" s="150"/>
      <c r="AB35" s="150"/>
      <c r="AC35" s="150"/>
      <c r="AD35" s="158"/>
      <c r="AE35" s="150"/>
      <c r="AF35" s="150"/>
      <c r="AG35" s="150"/>
    </row>
    <row r="36" spans="2:36" ht="22.5" customHeight="1">
      <c r="B36" s="149"/>
      <c r="C36" s="156"/>
      <c r="D36" s="162" t="s">
        <v>507</v>
      </c>
      <c r="E36" s="158"/>
      <c r="F36" s="158"/>
      <c r="G36" s="150"/>
      <c r="H36" s="150"/>
      <c r="I36" s="150"/>
      <c r="J36" s="150"/>
      <c r="K36" s="150"/>
      <c r="L36" s="150"/>
      <c r="M36" s="150"/>
      <c r="N36" s="150"/>
      <c r="O36" s="150"/>
      <c r="P36" s="150"/>
      <c r="Q36" s="151"/>
      <c r="R36" s="151"/>
      <c r="S36" s="150"/>
      <c r="T36" s="150"/>
      <c r="U36" s="150"/>
      <c r="V36" s="150"/>
      <c r="W36" s="150"/>
      <c r="X36" s="150"/>
      <c r="Y36" s="150"/>
      <c r="Z36" s="150"/>
      <c r="AA36" s="150"/>
      <c r="AB36" s="150"/>
      <c r="AC36" s="150"/>
      <c r="AD36" s="158"/>
      <c r="AE36" s="150"/>
      <c r="AF36" s="150"/>
      <c r="AG36" s="150"/>
    </row>
    <row r="37" spans="2:36" s="36" customFormat="1" ht="22.5" customHeight="1">
      <c r="C37" s="152"/>
      <c r="D37" s="152"/>
      <c r="E37" s="152"/>
      <c r="F37" s="152"/>
      <c r="G37" s="152"/>
      <c r="H37" s="152"/>
      <c r="I37" s="152"/>
      <c r="J37" s="152"/>
      <c r="K37" s="152"/>
      <c r="L37" s="152"/>
      <c r="M37" s="152"/>
      <c r="N37" s="152"/>
      <c r="O37" s="152"/>
      <c r="P37" s="152"/>
      <c r="Q37" s="152"/>
      <c r="R37" s="152"/>
      <c r="S37" s="152"/>
      <c r="T37" s="152"/>
      <c r="U37" s="152"/>
      <c r="V37" s="152"/>
      <c r="W37" s="152"/>
      <c r="X37" s="152"/>
    </row>
    <row r="38" spans="2:36" s="36" customFormat="1" ht="22.5" customHeight="1">
      <c r="C38" s="152"/>
      <c r="D38" s="152"/>
      <c r="E38" s="157"/>
      <c r="F38" s="157"/>
      <c r="G38" s="176" t="s">
        <v>122</v>
      </c>
      <c r="H38" s="177"/>
      <c r="I38" s="176" t="s">
        <v>123</v>
      </c>
      <c r="J38" s="157"/>
      <c r="K38" s="152"/>
      <c r="L38" s="152"/>
      <c r="M38" s="152"/>
      <c r="N38" s="152"/>
      <c r="O38" s="152"/>
      <c r="P38" s="152"/>
      <c r="Q38" s="152"/>
      <c r="R38" s="152"/>
      <c r="S38" s="152"/>
      <c r="T38" s="152"/>
      <c r="U38" s="152"/>
      <c r="V38" s="152"/>
      <c r="W38" s="152"/>
      <c r="X38" s="152"/>
    </row>
    <row r="39" spans="2:36" s="36" customFormat="1" ht="22.5" customHeight="1" thickBot="1">
      <c r="C39" s="152"/>
      <c r="D39" s="152"/>
      <c r="E39" s="157"/>
      <c r="F39" s="157"/>
      <c r="G39" s="178" t="s">
        <v>121</v>
      </c>
      <c r="H39" s="177"/>
      <c r="I39" s="178" t="s">
        <v>121</v>
      </c>
      <c r="J39" s="157"/>
      <c r="K39" s="152"/>
      <c r="L39" s="152"/>
      <c r="M39" s="152"/>
      <c r="N39" s="152"/>
      <c r="O39" s="152"/>
      <c r="P39" s="152"/>
      <c r="Q39" s="152"/>
      <c r="R39" s="152"/>
      <c r="S39" s="152"/>
      <c r="T39" s="152"/>
      <c r="U39" s="152"/>
      <c r="V39" s="152"/>
      <c r="W39" s="152"/>
      <c r="X39" s="152"/>
    </row>
    <row r="40" spans="2:36" s="36" customFormat="1" ht="22.5" customHeight="1" thickTop="1" thickBot="1">
      <c r="B40" s="159"/>
      <c r="C40" s="218" t="s">
        <v>0</v>
      </c>
      <c r="D40" s="219"/>
      <c r="E40" s="220"/>
      <c r="F40" s="39" t="s">
        <v>1</v>
      </c>
      <c r="G40" s="40" t="s">
        <v>387</v>
      </c>
      <c r="H40" s="40" t="s">
        <v>116</v>
      </c>
      <c r="I40" s="101">
        <v>1</v>
      </c>
      <c r="J40" s="101">
        <v>2</v>
      </c>
      <c r="K40" s="61">
        <v>3</v>
      </c>
      <c r="L40" s="61">
        <v>4</v>
      </c>
      <c r="M40" s="61">
        <v>5</v>
      </c>
      <c r="N40" s="61">
        <v>6</v>
      </c>
      <c r="O40" s="61">
        <v>7</v>
      </c>
      <c r="P40" s="61">
        <v>8</v>
      </c>
      <c r="Q40" s="61">
        <v>9</v>
      </c>
      <c r="R40" s="61">
        <v>10</v>
      </c>
      <c r="S40" s="136"/>
      <c r="T40" s="136"/>
      <c r="U40" s="136"/>
      <c r="V40" s="41"/>
      <c r="W40" s="41"/>
      <c r="X40" s="41"/>
      <c r="Y40" s="41"/>
      <c r="Z40" s="41"/>
      <c r="AA40" s="41"/>
      <c r="AB40" s="41"/>
      <c r="AC40" s="41"/>
      <c r="AD40" s="41"/>
      <c r="AE40" s="41"/>
      <c r="AF40" s="41"/>
      <c r="AG40" s="41"/>
      <c r="AH40" s="160"/>
      <c r="AJ40" s="161"/>
    </row>
    <row r="41" spans="2:36" s="36" customFormat="1" ht="34" customHeight="1" thickTop="1">
      <c r="B41" s="206"/>
      <c r="C41" s="221" t="s">
        <v>83</v>
      </c>
      <c r="D41" s="222"/>
      <c r="E41" s="223"/>
      <c r="F41" s="224">
        <v>10</v>
      </c>
      <c r="G41" s="225" t="s">
        <v>389</v>
      </c>
      <c r="H41" s="225" t="str">
        <f>VLOOKUP(G41,'曜日表 (サンプル)'!$A:$B,2,FALSE)</f>
        <v>1011011</v>
      </c>
      <c r="I41" s="104">
        <v>45261</v>
      </c>
      <c r="J41" s="42" cm="1">
        <f t="array" aca="1" ref="J41" ca="1">IF(I41="","",WORKDAY.INTL(I41,1,INDIRECT("H41"),'除外日リスト (12月サンプル)'!$B$7:$B$106))</f>
        <v>45265</v>
      </c>
      <c r="K41" s="42" cm="1">
        <f t="array" aca="1" ref="K41" ca="1">IF(J41="","",WORKDAY.INTL(J41,1,INDIRECT("H41"),'除外日リスト (12月サンプル)'!$B$7:$B$106))</f>
        <v>45268</v>
      </c>
      <c r="L41" s="42" cm="1">
        <f t="array" aca="1" ref="L41" ca="1">IF(K41="","",WORKDAY.INTL(K41,1,INDIRECT("H41"),'除外日リスト (12月サンプル)'!$B$7:$B$106))</f>
        <v>45272</v>
      </c>
      <c r="M41" s="42" cm="1">
        <f t="array" aca="1" ref="M41" ca="1">IF(L41="","",WORKDAY.INTL(L41,1,INDIRECT("H41"),'除外日リスト (12月サンプル)'!$B$7:$B$106))</f>
        <v>45275</v>
      </c>
      <c r="N41" s="42" cm="1">
        <f t="array" aca="1" ref="N41" ca="1">IF(M41="","",WORKDAY.INTL(M41,1,INDIRECT("H41"),'除外日リスト (12月サンプル)'!$B$7:$B$106))</f>
        <v>45279</v>
      </c>
      <c r="O41" s="42" cm="1">
        <f t="array" aca="1" ref="O41" ca="1">IF(N41="","",WORKDAY.INTL(N41,1,INDIRECT("H41"),'除外日リスト (12月サンプル)'!$B$7:$B$106))</f>
        <v>45282</v>
      </c>
      <c r="P41" s="42" cm="1">
        <f t="array" aca="1" ref="P41" ca="1">IF(O41="","",WORKDAY.INTL(O41,1,INDIRECT("H41"),'除外日リスト (12月サンプル)'!$B$7:$B$106))</f>
        <v>45286</v>
      </c>
      <c r="Q41" s="42" cm="1">
        <f t="array" aca="1" ref="Q41" ca="1">IF(P41="","",WORKDAY.INTL(P41,1,INDIRECT("H41"),'除外日リスト (12月サンプル)'!$B$7:$B$106))</f>
        <v>45289</v>
      </c>
      <c r="R41" s="42" cm="1">
        <f t="array" aca="1" ref="R41" ca="1">IF(Q41="","",WORKDAY.INTL(Q41,1,INDIRECT("H41"),'除外日リスト (12月サンプル)'!$B$7:$B$106))</f>
        <v>45293</v>
      </c>
      <c r="S41" s="77"/>
      <c r="T41" s="179" t="s">
        <v>410</v>
      </c>
      <c r="U41" s="177"/>
      <c r="V41" s="177"/>
      <c r="AH41" s="67"/>
    </row>
    <row r="42" spans="2:36" s="36" customFormat="1" ht="22.5" customHeight="1" thickBot="1">
      <c r="B42" s="206"/>
      <c r="C42" s="210"/>
      <c r="D42" s="211"/>
      <c r="E42" s="212"/>
      <c r="F42" s="214"/>
      <c r="G42" s="215"/>
      <c r="H42" s="215"/>
      <c r="I42" s="103" t="str">
        <f>IF(I41="","",TEXT(I41,"aaa"))</f>
        <v>金</v>
      </c>
      <c r="J42" s="72" t="str">
        <f ca="1">IF(J41="","",TEXT(J41,"aaa"))</f>
        <v>火</v>
      </c>
      <c r="K42" s="72" t="str">
        <f t="shared" ref="K42:R42" ca="1" si="0">IF(K41="","",TEXT(K41,"aaa"))</f>
        <v>金</v>
      </c>
      <c r="L42" s="72" t="str">
        <f t="shared" ca="1" si="0"/>
        <v>火</v>
      </c>
      <c r="M42" s="72" t="str">
        <f t="shared" ca="1" si="0"/>
        <v>金</v>
      </c>
      <c r="N42" s="72" t="str">
        <f t="shared" ca="1" si="0"/>
        <v>火</v>
      </c>
      <c r="O42" s="72" t="str">
        <f t="shared" ca="1" si="0"/>
        <v>金</v>
      </c>
      <c r="P42" s="72" t="str">
        <f t="shared" ca="1" si="0"/>
        <v>火</v>
      </c>
      <c r="Q42" s="72" t="str">
        <f t="shared" ca="1" si="0"/>
        <v>金</v>
      </c>
      <c r="R42" s="72" t="str">
        <f t="shared" ca="1" si="0"/>
        <v>火</v>
      </c>
      <c r="S42" s="69"/>
      <c r="T42" s="180" t="s">
        <v>490</v>
      </c>
      <c r="U42" s="177"/>
      <c r="V42" s="177"/>
      <c r="AH42" s="67"/>
    </row>
    <row r="43" spans="2:36" s="36" customFormat="1" ht="34" customHeight="1" thickTop="1">
      <c r="B43" s="206"/>
      <c r="C43" s="207" t="s">
        <v>84</v>
      </c>
      <c r="D43" s="208"/>
      <c r="E43" s="209"/>
      <c r="F43" s="213">
        <v>5</v>
      </c>
      <c r="G43" s="215" t="s">
        <v>389</v>
      </c>
      <c r="H43" s="225" t="str">
        <f>VLOOKUP(G43,'曜日表 (サンプル)'!$A:$B,2,FALSE)</f>
        <v>1011011</v>
      </c>
      <c r="I43" s="104">
        <v>45303</v>
      </c>
      <c r="J43" s="42" cm="1">
        <f t="array" aca="1" ref="J43" ca="1">IF(I43="","",WORKDAY.INTL(I43,1,INDIRECT("H43"),'除外日リスト (12月サンプル)'!$B$7:$B$106))</f>
        <v>45307</v>
      </c>
      <c r="K43" s="42" cm="1">
        <f t="array" aca="1" ref="K43" ca="1">IF(J43="","",WORKDAY.INTL(J43,1,INDIRECT("H43"),'除外日リスト (12月サンプル)'!$B$7:$B$106))</f>
        <v>45310</v>
      </c>
      <c r="L43" s="42" cm="1">
        <f t="array" aca="1" ref="L43" ca="1">IF(K43="","",WORKDAY.INTL(K43,1,INDIRECT("H43"),'除外日リスト (12月サンプル)'!$B$7:$B$106))</f>
        <v>45314</v>
      </c>
      <c r="M43" s="42" cm="1">
        <f t="array" aca="1" ref="M43" ca="1">IF(L43="","",WORKDAY.INTL(L43,1,INDIRECT("H43"),'除外日リスト (12月サンプル)'!$B$7:$B$106))</f>
        <v>45317</v>
      </c>
      <c r="N43" s="77"/>
      <c r="O43" s="67"/>
      <c r="P43" s="67"/>
      <c r="Q43" s="37"/>
      <c r="R43" s="37"/>
      <c r="S43" s="37"/>
      <c r="T43" s="180" t="s">
        <v>491</v>
      </c>
      <c r="U43" s="177"/>
      <c r="V43" s="177"/>
    </row>
    <row r="44" spans="2:36" s="36" customFormat="1" ht="22.5" customHeight="1">
      <c r="B44" s="206"/>
      <c r="C44" s="210"/>
      <c r="D44" s="211"/>
      <c r="E44" s="212"/>
      <c r="F44" s="214"/>
      <c r="G44" s="215"/>
      <c r="H44" s="215"/>
      <c r="I44" s="103" t="str">
        <f>IF(I43="","",TEXT(I43,"aaa"))</f>
        <v>金</v>
      </c>
      <c r="J44" s="72" t="str">
        <f ca="1">IF(J43="","",TEXT(J43,"aaa"))</f>
        <v>火</v>
      </c>
      <c r="K44" s="72" t="str">
        <f t="shared" ref="K44:M44" ca="1" si="1">IF(K43="","",TEXT(K43,"aaa"))</f>
        <v>金</v>
      </c>
      <c r="L44" s="72" t="str">
        <f t="shared" ca="1" si="1"/>
        <v>火</v>
      </c>
      <c r="M44" s="72" t="str">
        <f t="shared" ca="1" si="1"/>
        <v>金</v>
      </c>
      <c r="N44" s="69"/>
      <c r="O44" s="67"/>
      <c r="P44" s="67"/>
      <c r="U44" s="37"/>
    </row>
    <row r="45" spans="2:36" ht="21.75" customHeight="1">
      <c r="B45" s="73"/>
      <c r="C45" s="13"/>
      <c r="D45" s="43"/>
      <c r="E45" s="43"/>
      <c r="F45" s="43"/>
      <c r="G45" s="74"/>
      <c r="H45" s="66"/>
      <c r="I45" s="75"/>
      <c r="J45" s="75"/>
      <c r="K45" s="75"/>
      <c r="L45" s="75"/>
      <c r="M45" s="75"/>
      <c r="N45" s="75"/>
      <c r="O45" s="75"/>
      <c r="P45" s="75"/>
      <c r="Q45" s="75"/>
      <c r="R45" s="75"/>
      <c r="S45" s="75"/>
      <c r="T45" s="75"/>
      <c r="U45" s="22"/>
      <c r="V45" s="22"/>
      <c r="W45" s="22"/>
      <c r="X45" s="22"/>
      <c r="Y45" s="22"/>
      <c r="Z45" s="22"/>
      <c r="AA45" s="22"/>
      <c r="AB45" s="22"/>
      <c r="AC45" s="21"/>
      <c r="AD45" s="1"/>
      <c r="AE45" s="1"/>
      <c r="AF45" s="1"/>
      <c r="AG45" s="1"/>
    </row>
    <row r="47" spans="2:36" ht="23.15" customHeight="1">
      <c r="C47" s="154" t="s">
        <v>465</v>
      </c>
      <c r="D47" s="155"/>
      <c r="E47" s="155"/>
      <c r="F47" s="155"/>
      <c r="G47" s="155"/>
      <c r="H47" s="155"/>
      <c r="I47" s="155"/>
      <c r="J47" s="155"/>
      <c r="K47" s="155"/>
      <c r="L47" s="155"/>
      <c r="M47" s="155"/>
      <c r="N47" s="155"/>
      <c r="O47" s="155"/>
      <c r="P47" s="155"/>
      <c r="Q47" s="155"/>
      <c r="R47" s="155"/>
      <c r="S47" s="155"/>
      <c r="T47" s="155"/>
      <c r="U47" s="155"/>
      <c r="V47" s="155"/>
      <c r="W47" s="155"/>
      <c r="X47" s="155"/>
      <c r="Y47" s="155"/>
      <c r="Z47" s="155"/>
      <c r="AA47" s="155"/>
      <c r="AB47" s="155"/>
      <c r="AC47" s="155"/>
      <c r="AD47" s="155"/>
      <c r="AE47" s="155"/>
      <c r="AF47" s="155"/>
    </row>
    <row r="48" spans="2:36" ht="23.15" customHeight="1">
      <c r="C48" s="156" t="s">
        <v>409</v>
      </c>
    </row>
    <row r="49" spans="3:3" ht="23.15" customHeight="1">
      <c r="C49" s="156" t="s">
        <v>487</v>
      </c>
    </row>
  </sheetData>
  <mergeCells count="12">
    <mergeCell ref="B43:B44"/>
    <mergeCell ref="C43:E44"/>
    <mergeCell ref="F43:F44"/>
    <mergeCell ref="G43:G44"/>
    <mergeCell ref="B2:AG2"/>
    <mergeCell ref="C40:E40"/>
    <mergeCell ref="B41:B42"/>
    <mergeCell ref="C41:E42"/>
    <mergeCell ref="F41:F42"/>
    <mergeCell ref="G41:G42"/>
    <mergeCell ref="H41:H42"/>
    <mergeCell ref="H43:H44"/>
  </mergeCells>
  <phoneticPr fontId="3"/>
  <printOptions horizontalCentered="1"/>
  <pageMargins left="0.23622047244094491" right="0.23622047244094491" top="0.39370078740157483" bottom="0.39370078740157483" header="0.39370078740157483" footer="0.23622047244094491"/>
  <pageSetup paperSize="9" scale="50" fitToHeight="0" orientation="portrait" r:id="rId1"/>
  <headerFooter alignWithMargins="0"/>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1B6B94EA-2DC7-478B-B82D-1636AF3E99AA}">
          <x14:formula1>
            <xm:f>COUNTIF('除外日リスト (12月サンプル)'!$B$7:$B$106,I41)=0</xm:f>
          </x14:formula1>
          <xm:sqref>I43 I41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4EF71-8A32-48B2-A51B-176040F06D08}">
  <sheetPr>
    <tabColor rgb="FFFFFFCC"/>
  </sheetPr>
  <dimension ref="A1:B129"/>
  <sheetViews>
    <sheetView zoomScaleNormal="100" workbookViewId="0">
      <selection activeCell="W90" sqref="W90"/>
    </sheetView>
  </sheetViews>
  <sheetFormatPr defaultRowHeight="13"/>
  <cols>
    <col min="1" max="1" width="16.1796875" customWidth="1"/>
    <col min="2" max="2" width="8.81640625" customWidth="1"/>
  </cols>
  <sheetData>
    <row r="1" spans="1:2">
      <c r="A1" t="s">
        <v>131</v>
      </c>
      <c r="B1" t="s">
        <v>132</v>
      </c>
    </row>
    <row r="2" spans="1:2">
      <c r="A2" s="166" t="s">
        <v>126</v>
      </c>
      <c r="B2" s="166" t="s">
        <v>198</v>
      </c>
    </row>
    <row r="3" spans="1:2">
      <c r="A3" s="166" t="s">
        <v>143</v>
      </c>
      <c r="B3" s="166" t="s">
        <v>197</v>
      </c>
    </row>
    <row r="4" spans="1:2">
      <c r="A4" s="166" t="s">
        <v>382</v>
      </c>
      <c r="B4" s="166" t="s">
        <v>255</v>
      </c>
    </row>
    <row r="5" spans="1:2">
      <c r="A5" s="166" t="s">
        <v>130</v>
      </c>
      <c r="B5" s="166" t="s">
        <v>196</v>
      </c>
    </row>
    <row r="6" spans="1:2">
      <c r="A6" s="166" t="s">
        <v>381</v>
      </c>
      <c r="B6" s="166" t="s">
        <v>256</v>
      </c>
    </row>
    <row r="7" spans="1:2">
      <c r="A7" s="166" t="s">
        <v>380</v>
      </c>
      <c r="B7" s="166" t="s">
        <v>257</v>
      </c>
    </row>
    <row r="8" spans="1:2">
      <c r="A8" s="166" t="s">
        <v>379</v>
      </c>
      <c r="B8" s="166" t="s">
        <v>258</v>
      </c>
    </row>
    <row r="9" spans="1:2">
      <c r="A9" s="166" t="s">
        <v>142</v>
      </c>
      <c r="B9" s="166" t="s">
        <v>195</v>
      </c>
    </row>
    <row r="10" spans="1:2">
      <c r="A10" s="166" t="s">
        <v>378</v>
      </c>
      <c r="B10" s="166" t="s">
        <v>259</v>
      </c>
    </row>
    <row r="11" spans="1:2">
      <c r="A11" s="166" t="s">
        <v>377</v>
      </c>
      <c r="B11" s="166" t="s">
        <v>260</v>
      </c>
    </row>
    <row r="12" spans="1:2">
      <c r="A12" s="166" t="s">
        <v>376</v>
      </c>
      <c r="B12" s="166" t="s">
        <v>261</v>
      </c>
    </row>
    <row r="13" spans="1:2">
      <c r="A13" s="166" t="s">
        <v>375</v>
      </c>
      <c r="B13" s="166" t="s">
        <v>262</v>
      </c>
    </row>
    <row r="14" spans="1:2">
      <c r="A14" s="166" t="s">
        <v>374</v>
      </c>
      <c r="B14" s="166" t="s">
        <v>263</v>
      </c>
    </row>
    <row r="15" spans="1:2">
      <c r="A15" s="166" t="s">
        <v>373</v>
      </c>
      <c r="B15" s="166" t="s">
        <v>264</v>
      </c>
    </row>
    <row r="16" spans="1:2">
      <c r="A16" s="166" t="s">
        <v>372</v>
      </c>
      <c r="B16" s="166" t="s">
        <v>265</v>
      </c>
    </row>
    <row r="17" spans="1:2">
      <c r="A17" s="166" t="s">
        <v>129</v>
      </c>
      <c r="B17" s="166" t="s">
        <v>194</v>
      </c>
    </row>
    <row r="18" spans="1:2">
      <c r="A18" s="166" t="s">
        <v>371</v>
      </c>
      <c r="B18" s="166" t="s">
        <v>266</v>
      </c>
    </row>
    <row r="19" spans="1:2">
      <c r="A19" s="166" t="s">
        <v>370</v>
      </c>
      <c r="B19" s="166" t="s">
        <v>267</v>
      </c>
    </row>
    <row r="20" spans="1:2">
      <c r="A20" s="166" t="s">
        <v>369</v>
      </c>
      <c r="B20" s="166" t="s">
        <v>268</v>
      </c>
    </row>
    <row r="21" spans="1:2">
      <c r="A21" s="166" t="s">
        <v>368</v>
      </c>
      <c r="B21" s="166" t="s">
        <v>269</v>
      </c>
    </row>
    <row r="22" spans="1:2">
      <c r="A22" s="166" t="s">
        <v>367</v>
      </c>
      <c r="B22" s="166" t="s">
        <v>270</v>
      </c>
    </row>
    <row r="23" spans="1:2">
      <c r="A23" s="166" t="s">
        <v>366</v>
      </c>
      <c r="B23" s="166" t="s">
        <v>271</v>
      </c>
    </row>
    <row r="24" spans="1:2">
      <c r="A24" s="166" t="s">
        <v>365</v>
      </c>
      <c r="B24" s="166" t="s">
        <v>272</v>
      </c>
    </row>
    <row r="25" spans="1:2">
      <c r="A25" s="166" t="s">
        <v>364</v>
      </c>
      <c r="B25" s="166" t="s">
        <v>273</v>
      </c>
    </row>
    <row r="26" spans="1:2">
      <c r="A26" s="166" t="s">
        <v>363</v>
      </c>
      <c r="B26" s="166" t="s">
        <v>274</v>
      </c>
    </row>
    <row r="27" spans="1:2">
      <c r="A27" s="166" t="s">
        <v>362</v>
      </c>
      <c r="B27" s="166" t="s">
        <v>275</v>
      </c>
    </row>
    <row r="28" spans="1:2">
      <c r="A28" s="166" t="s">
        <v>361</v>
      </c>
      <c r="B28" s="166" t="s">
        <v>276</v>
      </c>
    </row>
    <row r="29" spans="1:2">
      <c r="A29" s="166" t="s">
        <v>360</v>
      </c>
      <c r="B29" s="166" t="s">
        <v>277</v>
      </c>
    </row>
    <row r="30" spans="1:2">
      <c r="A30" s="166" t="s">
        <v>359</v>
      </c>
      <c r="B30" s="166" t="s">
        <v>278</v>
      </c>
    </row>
    <row r="31" spans="1:2">
      <c r="A31" s="166" t="s">
        <v>358</v>
      </c>
      <c r="B31" s="166" t="s">
        <v>279</v>
      </c>
    </row>
    <row r="32" spans="1:2">
      <c r="A32" s="166" t="s">
        <v>357</v>
      </c>
      <c r="B32" s="166" t="s">
        <v>280</v>
      </c>
    </row>
    <row r="33" spans="1:2">
      <c r="A33" s="166" t="s">
        <v>128</v>
      </c>
      <c r="B33" s="166" t="s">
        <v>193</v>
      </c>
    </row>
    <row r="34" spans="1:2">
      <c r="A34" s="166" t="s">
        <v>138</v>
      </c>
      <c r="B34" s="166" t="s">
        <v>203</v>
      </c>
    </row>
    <row r="35" spans="1:2">
      <c r="A35" s="166" t="s">
        <v>137</v>
      </c>
      <c r="B35" s="166" t="s">
        <v>202</v>
      </c>
    </row>
    <row r="36" spans="1:2">
      <c r="A36" s="166" t="s">
        <v>356</v>
      </c>
      <c r="B36" s="166" t="s">
        <v>281</v>
      </c>
    </row>
    <row r="37" spans="1:2">
      <c r="A37" s="166" t="s">
        <v>136</v>
      </c>
      <c r="B37" s="166" t="s">
        <v>201</v>
      </c>
    </row>
    <row r="38" spans="1:2">
      <c r="A38" s="166" t="s">
        <v>355</v>
      </c>
      <c r="B38" s="166" t="s">
        <v>282</v>
      </c>
    </row>
    <row r="39" spans="1:2">
      <c r="A39" s="166" t="s">
        <v>354</v>
      </c>
      <c r="B39" s="166" t="s">
        <v>283</v>
      </c>
    </row>
    <row r="40" spans="1:2">
      <c r="A40" s="166" t="s">
        <v>353</v>
      </c>
      <c r="B40" s="166" t="s">
        <v>284</v>
      </c>
    </row>
    <row r="41" spans="1:2">
      <c r="A41" s="166" t="s">
        <v>135</v>
      </c>
      <c r="B41" s="166" t="s">
        <v>200</v>
      </c>
    </row>
    <row r="42" spans="1:2">
      <c r="A42" s="166" t="s">
        <v>352</v>
      </c>
      <c r="B42" s="166" t="s">
        <v>285</v>
      </c>
    </row>
    <row r="43" spans="1:2">
      <c r="A43" s="166" t="s">
        <v>351</v>
      </c>
      <c r="B43" s="166" t="s">
        <v>286</v>
      </c>
    </row>
    <row r="44" spans="1:2">
      <c r="A44" s="166" t="s">
        <v>350</v>
      </c>
      <c r="B44" s="166" t="s">
        <v>287</v>
      </c>
    </row>
    <row r="45" spans="1:2">
      <c r="A45" s="166" t="s">
        <v>125</v>
      </c>
      <c r="B45" s="166" t="s">
        <v>288</v>
      </c>
    </row>
    <row r="46" spans="1:2">
      <c r="A46" s="166" t="s">
        <v>349</v>
      </c>
      <c r="B46" s="166" t="s">
        <v>289</v>
      </c>
    </row>
    <row r="47" spans="1:2">
      <c r="A47" s="166" t="s">
        <v>348</v>
      </c>
      <c r="B47" s="166" t="s">
        <v>290</v>
      </c>
    </row>
    <row r="48" spans="1:2">
      <c r="A48" s="166" t="s">
        <v>347</v>
      </c>
      <c r="B48" s="166" t="s">
        <v>291</v>
      </c>
    </row>
    <row r="49" spans="1:2">
      <c r="A49" s="166" t="s">
        <v>134</v>
      </c>
      <c r="B49" s="166" t="s">
        <v>199</v>
      </c>
    </row>
    <row r="50" spans="1:2">
      <c r="A50" s="166" t="s">
        <v>141</v>
      </c>
      <c r="B50" s="166" t="s">
        <v>207</v>
      </c>
    </row>
    <row r="51" spans="1:2">
      <c r="A51" s="166" t="s">
        <v>144</v>
      </c>
      <c r="B51" s="166" t="s">
        <v>206</v>
      </c>
    </row>
    <row r="52" spans="1:2">
      <c r="A52" s="166" t="s">
        <v>346</v>
      </c>
      <c r="B52" s="166" t="s">
        <v>292</v>
      </c>
    </row>
    <row r="53" spans="1:2">
      <c r="A53" s="166" t="s">
        <v>140</v>
      </c>
      <c r="B53" s="166" t="s">
        <v>205</v>
      </c>
    </row>
    <row r="54" spans="1:2">
      <c r="A54" s="166" t="s">
        <v>345</v>
      </c>
      <c r="B54" s="166" t="s">
        <v>293</v>
      </c>
    </row>
    <row r="55" spans="1:2">
      <c r="A55" s="166" t="s">
        <v>344</v>
      </c>
      <c r="B55" s="166" t="s">
        <v>294</v>
      </c>
    </row>
    <row r="56" spans="1:2">
      <c r="A56" s="166" t="s">
        <v>343</v>
      </c>
      <c r="B56" s="166" t="s">
        <v>295</v>
      </c>
    </row>
    <row r="57" spans="1:2">
      <c r="A57" s="166" t="s">
        <v>139</v>
      </c>
      <c r="B57" s="166" t="s">
        <v>204</v>
      </c>
    </row>
    <row r="58" spans="1:2">
      <c r="A58" s="166" t="s">
        <v>147</v>
      </c>
      <c r="B58" s="166" t="s">
        <v>210</v>
      </c>
    </row>
    <row r="59" spans="1:2">
      <c r="A59" s="166" t="s">
        <v>146</v>
      </c>
      <c r="B59" s="166" t="s">
        <v>209</v>
      </c>
    </row>
    <row r="60" spans="1:2">
      <c r="A60" s="166" t="s">
        <v>342</v>
      </c>
      <c r="B60" s="166" t="s">
        <v>296</v>
      </c>
    </row>
    <row r="61" spans="1:2">
      <c r="A61" s="166" t="s">
        <v>145</v>
      </c>
      <c r="B61" s="166" t="s">
        <v>208</v>
      </c>
    </row>
    <row r="62" spans="1:2">
      <c r="A62" s="166" t="s">
        <v>149</v>
      </c>
      <c r="B62" s="166" t="s">
        <v>212</v>
      </c>
    </row>
    <row r="63" spans="1:2">
      <c r="A63" s="166" t="s">
        <v>148</v>
      </c>
      <c r="B63" s="166" t="s">
        <v>211</v>
      </c>
    </row>
    <row r="64" spans="1:2">
      <c r="A64" s="166" t="s">
        <v>150</v>
      </c>
      <c r="B64" s="166" t="s">
        <v>213</v>
      </c>
    </row>
    <row r="65" spans="1:2">
      <c r="A65" s="166" t="s">
        <v>127</v>
      </c>
      <c r="B65" s="166" t="s">
        <v>133</v>
      </c>
    </row>
    <row r="66" spans="1:2">
      <c r="A66" s="166" t="s">
        <v>162</v>
      </c>
      <c r="B66" s="166" t="s">
        <v>219</v>
      </c>
    </row>
    <row r="67" spans="1:2">
      <c r="A67" s="166" t="s">
        <v>161</v>
      </c>
      <c r="B67" s="166" t="s">
        <v>218</v>
      </c>
    </row>
    <row r="68" spans="1:2">
      <c r="A68" s="166" t="s">
        <v>341</v>
      </c>
      <c r="B68" s="166" t="s">
        <v>297</v>
      </c>
    </row>
    <row r="69" spans="1:2">
      <c r="A69" s="166" t="s">
        <v>160</v>
      </c>
      <c r="B69" s="166" t="s">
        <v>217</v>
      </c>
    </row>
    <row r="70" spans="1:2">
      <c r="A70" s="166" t="s">
        <v>340</v>
      </c>
      <c r="B70" s="166" t="s">
        <v>298</v>
      </c>
    </row>
    <row r="71" spans="1:2">
      <c r="A71" s="166" t="s">
        <v>339</v>
      </c>
      <c r="B71" s="166" t="s">
        <v>299</v>
      </c>
    </row>
    <row r="72" spans="1:2">
      <c r="A72" s="166" t="s">
        <v>338</v>
      </c>
      <c r="B72" s="166" t="s">
        <v>300</v>
      </c>
    </row>
    <row r="73" spans="1:2">
      <c r="A73" s="166" t="s">
        <v>159</v>
      </c>
      <c r="B73" s="166" t="s">
        <v>216</v>
      </c>
    </row>
    <row r="74" spans="1:2">
      <c r="A74" s="166" t="s">
        <v>337</v>
      </c>
      <c r="B74" s="166" t="s">
        <v>301</v>
      </c>
    </row>
    <row r="75" spans="1:2">
      <c r="A75" s="166" t="s">
        <v>336</v>
      </c>
      <c r="B75" s="166" t="s">
        <v>302</v>
      </c>
    </row>
    <row r="76" spans="1:2">
      <c r="A76" s="166" t="s">
        <v>335</v>
      </c>
      <c r="B76" s="166" t="s">
        <v>303</v>
      </c>
    </row>
    <row r="77" spans="1:2">
      <c r="A77" s="166" t="s">
        <v>334</v>
      </c>
      <c r="B77" s="166" t="s">
        <v>304</v>
      </c>
    </row>
    <row r="78" spans="1:2">
      <c r="A78" s="166" t="s">
        <v>333</v>
      </c>
      <c r="B78" s="166" t="s">
        <v>305</v>
      </c>
    </row>
    <row r="79" spans="1:2">
      <c r="A79" s="166" t="s">
        <v>332</v>
      </c>
      <c r="B79" s="166" t="s">
        <v>306</v>
      </c>
    </row>
    <row r="80" spans="1:2">
      <c r="A80" s="166" t="s">
        <v>331</v>
      </c>
      <c r="B80" s="166" t="s">
        <v>307</v>
      </c>
    </row>
    <row r="81" spans="1:2">
      <c r="A81" s="166" t="s">
        <v>158</v>
      </c>
      <c r="B81" s="166" t="s">
        <v>215</v>
      </c>
    </row>
    <row r="82" spans="1:2">
      <c r="A82" s="166" t="s">
        <v>166</v>
      </c>
      <c r="B82" s="166" t="s">
        <v>223</v>
      </c>
    </row>
    <row r="83" spans="1:2">
      <c r="A83" s="166" t="s">
        <v>165</v>
      </c>
      <c r="B83" s="166" t="s">
        <v>222</v>
      </c>
    </row>
    <row r="84" spans="1:2">
      <c r="A84" s="166" t="s">
        <v>330</v>
      </c>
      <c r="B84" s="166" t="s">
        <v>308</v>
      </c>
    </row>
    <row r="85" spans="1:2">
      <c r="A85" s="166" t="s">
        <v>164</v>
      </c>
      <c r="B85" s="166" t="s">
        <v>221</v>
      </c>
    </row>
    <row r="86" spans="1:2">
      <c r="A86" s="166" t="s">
        <v>329</v>
      </c>
      <c r="B86" s="166" t="s">
        <v>309</v>
      </c>
    </row>
    <row r="87" spans="1:2">
      <c r="A87" s="166" t="s">
        <v>328</v>
      </c>
      <c r="B87" s="166" t="s">
        <v>310</v>
      </c>
    </row>
    <row r="88" spans="1:2">
      <c r="A88" s="166" t="s">
        <v>327</v>
      </c>
      <c r="B88" s="166" t="s">
        <v>311</v>
      </c>
    </row>
    <row r="89" spans="1:2">
      <c r="A89" s="166" t="s">
        <v>163</v>
      </c>
      <c r="B89" s="166" t="s">
        <v>220</v>
      </c>
    </row>
    <row r="90" spans="1:2">
      <c r="A90" s="166" t="s">
        <v>169</v>
      </c>
      <c r="B90" s="166" t="s">
        <v>226</v>
      </c>
    </row>
    <row r="91" spans="1:2">
      <c r="A91" s="166" t="s">
        <v>168</v>
      </c>
      <c r="B91" s="166" t="s">
        <v>225</v>
      </c>
    </row>
    <row r="92" spans="1:2">
      <c r="A92" s="166" t="s">
        <v>326</v>
      </c>
      <c r="B92" s="166" t="s">
        <v>312</v>
      </c>
    </row>
    <row r="93" spans="1:2">
      <c r="A93" s="166" t="s">
        <v>167</v>
      </c>
      <c r="B93" s="166" t="s">
        <v>224</v>
      </c>
    </row>
    <row r="94" spans="1:2">
      <c r="A94" s="166" t="s">
        <v>171</v>
      </c>
      <c r="B94" s="166" t="s">
        <v>228</v>
      </c>
    </row>
    <row r="95" spans="1:2">
      <c r="A95" s="166" t="s">
        <v>170</v>
      </c>
      <c r="B95" s="166" t="s">
        <v>227</v>
      </c>
    </row>
    <row r="96" spans="1:2">
      <c r="A96" s="166" t="s">
        <v>172</v>
      </c>
      <c r="B96" s="166" t="s">
        <v>229</v>
      </c>
    </row>
    <row r="97" spans="1:2">
      <c r="A97" s="166" t="s">
        <v>151</v>
      </c>
      <c r="B97" s="166" t="s">
        <v>214</v>
      </c>
    </row>
    <row r="98" spans="1:2">
      <c r="A98" s="166" t="s">
        <v>176</v>
      </c>
      <c r="B98" s="166" t="s">
        <v>234</v>
      </c>
    </row>
    <row r="99" spans="1:2">
      <c r="A99" s="166" t="s">
        <v>175</v>
      </c>
      <c r="B99" s="166" t="s">
        <v>233</v>
      </c>
    </row>
    <row r="100" spans="1:2">
      <c r="A100" s="166" t="s">
        <v>325</v>
      </c>
      <c r="B100" s="166" t="s">
        <v>313</v>
      </c>
    </row>
    <row r="101" spans="1:2">
      <c r="A101" s="166" t="s">
        <v>174</v>
      </c>
      <c r="B101" s="166" t="s">
        <v>232</v>
      </c>
    </row>
    <row r="102" spans="1:2">
      <c r="A102" s="166" t="s">
        <v>324</v>
      </c>
      <c r="B102" s="166" t="s">
        <v>314</v>
      </c>
    </row>
    <row r="103" spans="1:2">
      <c r="A103" s="166" t="s">
        <v>323</v>
      </c>
      <c r="B103" s="166" t="s">
        <v>315</v>
      </c>
    </row>
    <row r="104" spans="1:2">
      <c r="A104" s="166" t="s">
        <v>322</v>
      </c>
      <c r="B104" s="166" t="s">
        <v>316</v>
      </c>
    </row>
    <row r="105" spans="1:2">
      <c r="A105" s="166" t="s">
        <v>173</v>
      </c>
      <c r="B105" s="166" t="s">
        <v>231</v>
      </c>
    </row>
    <row r="106" spans="1:2">
      <c r="A106" s="166" t="s">
        <v>179</v>
      </c>
      <c r="B106" s="166" t="s">
        <v>237</v>
      </c>
    </row>
    <row r="107" spans="1:2">
      <c r="A107" s="166" t="s">
        <v>178</v>
      </c>
      <c r="B107" s="166" t="s">
        <v>236</v>
      </c>
    </row>
    <row r="108" spans="1:2">
      <c r="A108" s="166" t="s">
        <v>321</v>
      </c>
      <c r="B108" s="166" t="s">
        <v>317</v>
      </c>
    </row>
    <row r="109" spans="1:2">
      <c r="A109" s="166" t="s">
        <v>177</v>
      </c>
      <c r="B109" s="166" t="s">
        <v>235</v>
      </c>
    </row>
    <row r="110" spans="1:2">
      <c r="A110" s="166" t="s">
        <v>181</v>
      </c>
      <c r="B110" s="166" t="s">
        <v>239</v>
      </c>
    </row>
    <row r="111" spans="1:2">
      <c r="A111" s="166" t="s">
        <v>180</v>
      </c>
      <c r="B111" s="166" t="s">
        <v>238</v>
      </c>
    </row>
    <row r="112" spans="1:2">
      <c r="A112" s="166" t="s">
        <v>182</v>
      </c>
      <c r="B112" s="166" t="s">
        <v>240</v>
      </c>
    </row>
    <row r="113" spans="1:2">
      <c r="A113" s="166" t="s">
        <v>152</v>
      </c>
      <c r="B113" s="166" t="s">
        <v>230</v>
      </c>
    </row>
    <row r="114" spans="1:2">
      <c r="A114" s="166" t="s">
        <v>185</v>
      </c>
      <c r="B114" s="166" t="s">
        <v>244</v>
      </c>
    </row>
    <row r="115" spans="1:2">
      <c r="A115" s="166" t="s">
        <v>184</v>
      </c>
      <c r="B115" s="166" t="s">
        <v>243</v>
      </c>
    </row>
    <row r="116" spans="1:2">
      <c r="A116" s="166" t="s">
        <v>320</v>
      </c>
      <c r="B116" s="166" t="s">
        <v>318</v>
      </c>
    </row>
    <row r="117" spans="1:2">
      <c r="A117" s="166" t="s">
        <v>183</v>
      </c>
      <c r="B117" s="166" t="s">
        <v>242</v>
      </c>
    </row>
    <row r="118" spans="1:2">
      <c r="A118" s="166" t="s">
        <v>187</v>
      </c>
      <c r="B118" s="166" t="s">
        <v>246</v>
      </c>
    </row>
    <row r="119" spans="1:2">
      <c r="A119" s="166" t="s">
        <v>186</v>
      </c>
      <c r="B119" s="166" t="s">
        <v>245</v>
      </c>
    </row>
    <row r="120" spans="1:2">
      <c r="A120" s="166" t="s">
        <v>188</v>
      </c>
      <c r="B120" s="166" t="s">
        <v>247</v>
      </c>
    </row>
    <row r="121" spans="1:2">
      <c r="A121" s="166" t="s">
        <v>153</v>
      </c>
      <c r="B121" s="166" t="s">
        <v>241</v>
      </c>
    </row>
    <row r="122" spans="1:2">
      <c r="A122" s="166" t="s">
        <v>190</v>
      </c>
      <c r="B122" s="166" t="s">
        <v>250</v>
      </c>
    </row>
    <row r="123" spans="1:2">
      <c r="A123" s="166" t="s">
        <v>189</v>
      </c>
      <c r="B123" s="166" t="s">
        <v>249</v>
      </c>
    </row>
    <row r="124" spans="1:2">
      <c r="A124" s="166" t="s">
        <v>191</v>
      </c>
      <c r="B124" s="166" t="s">
        <v>251</v>
      </c>
    </row>
    <row r="125" spans="1:2">
      <c r="A125" s="166" t="s">
        <v>154</v>
      </c>
      <c r="B125" s="166" t="s">
        <v>248</v>
      </c>
    </row>
    <row r="126" spans="1:2">
      <c r="A126" s="166" t="s">
        <v>192</v>
      </c>
      <c r="B126" s="166" t="s">
        <v>253</v>
      </c>
    </row>
    <row r="127" spans="1:2">
      <c r="A127" s="166" t="s">
        <v>155</v>
      </c>
      <c r="B127" s="166" t="s">
        <v>252</v>
      </c>
    </row>
    <row r="128" spans="1:2">
      <c r="A128" s="166" t="s">
        <v>156</v>
      </c>
      <c r="B128" s="166" t="s">
        <v>254</v>
      </c>
    </row>
    <row r="129" spans="1:2">
      <c r="A129" s="166" t="s">
        <v>319</v>
      </c>
      <c r="B129" s="166" t="s">
        <v>157</v>
      </c>
    </row>
  </sheetData>
  <phoneticPr fontId="3"/>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14B16-8F1B-464D-9711-A7E8571A2F0A}">
  <sheetPr>
    <tabColor rgb="FF7030A0"/>
  </sheetPr>
  <dimension ref="A2:M106"/>
  <sheetViews>
    <sheetView showGridLines="0" view="pageBreakPreview" zoomScale="130" zoomScaleNormal="100" zoomScaleSheetLayoutView="130" workbookViewId="0">
      <selection activeCell="B11" sqref="B11"/>
    </sheetView>
  </sheetViews>
  <sheetFormatPr defaultColWidth="4.90625" defaultRowHeight="13"/>
  <cols>
    <col min="1" max="1" width="3.36328125" style="165" customWidth="1"/>
    <col min="2" max="2" width="21.1796875" style="165" customWidth="1"/>
    <col min="3" max="3" width="3.36328125" style="165" customWidth="1"/>
    <col min="4" max="16384" width="4.90625" style="165"/>
  </cols>
  <sheetData>
    <row r="2" spans="1:13" s="114" customFormat="1" ht="18.5" customHeight="1">
      <c r="B2" s="167" t="s">
        <v>383</v>
      </c>
      <c r="D2" s="165"/>
      <c r="E2" s="165"/>
      <c r="F2" s="165"/>
      <c r="G2" s="165"/>
      <c r="H2" s="165"/>
      <c r="I2" s="165"/>
      <c r="J2" s="165"/>
      <c r="K2" s="165"/>
      <c r="L2" s="165"/>
      <c r="M2" s="165"/>
    </row>
    <row r="3" spans="1:13" s="114" customFormat="1" ht="14">
      <c r="B3" s="116"/>
      <c r="D3" s="165"/>
      <c r="E3" s="165"/>
      <c r="F3" s="165"/>
      <c r="G3" s="165"/>
      <c r="H3" s="165"/>
      <c r="I3" s="165"/>
      <c r="J3" s="165"/>
      <c r="K3" s="165"/>
      <c r="L3" s="165"/>
      <c r="M3" s="165"/>
    </row>
    <row r="4" spans="1:13" s="114" customFormat="1" ht="30.5" customHeight="1">
      <c r="B4" s="117" t="s">
        <v>385</v>
      </c>
      <c r="D4" s="165"/>
      <c r="E4" s="165"/>
      <c r="F4" s="165"/>
      <c r="G4" s="165"/>
      <c r="H4" s="165"/>
      <c r="I4" s="165"/>
      <c r="J4" s="165"/>
      <c r="K4" s="165"/>
      <c r="L4" s="165"/>
      <c r="M4" s="165"/>
    </row>
    <row r="6" spans="1:13" s="114" customFormat="1">
      <c r="A6" s="165"/>
      <c r="B6" s="168" t="s">
        <v>384</v>
      </c>
      <c r="D6" s="165"/>
      <c r="E6" s="165"/>
      <c r="F6" s="165"/>
      <c r="G6" s="165"/>
      <c r="H6" s="165"/>
      <c r="I6" s="165"/>
      <c r="J6" s="165"/>
      <c r="K6" s="165"/>
      <c r="L6" s="165"/>
      <c r="M6" s="165"/>
    </row>
    <row r="7" spans="1:13" s="114" customFormat="1">
      <c r="A7" s="171">
        <v>1</v>
      </c>
      <c r="B7" s="169">
        <v>45657</v>
      </c>
      <c r="D7" s="165"/>
      <c r="E7" s="165"/>
      <c r="F7" s="165"/>
      <c r="G7" s="165"/>
      <c r="H7" s="165"/>
      <c r="I7" s="165"/>
      <c r="J7" s="165"/>
      <c r="K7" s="165"/>
      <c r="L7" s="165"/>
      <c r="M7" s="165"/>
    </row>
    <row r="8" spans="1:13" s="114" customFormat="1">
      <c r="A8" s="171">
        <v>2</v>
      </c>
      <c r="B8" s="169">
        <v>45658</v>
      </c>
      <c r="D8" s="165"/>
      <c r="E8" s="165"/>
      <c r="F8" s="165"/>
      <c r="G8" s="165"/>
      <c r="H8" s="165"/>
      <c r="I8" s="165"/>
      <c r="J8" s="165"/>
      <c r="K8" s="165"/>
      <c r="L8" s="165"/>
      <c r="M8" s="165"/>
    </row>
    <row r="9" spans="1:13" s="114" customFormat="1">
      <c r="A9" s="171">
        <v>3</v>
      </c>
      <c r="B9" s="169">
        <v>45659</v>
      </c>
      <c r="D9" s="165"/>
      <c r="E9" s="165"/>
      <c r="F9" s="165"/>
      <c r="G9" s="165"/>
      <c r="H9" s="165"/>
      <c r="I9" s="165"/>
      <c r="J9" s="165"/>
      <c r="K9" s="165"/>
      <c r="L9" s="165"/>
      <c r="M9" s="165"/>
    </row>
    <row r="10" spans="1:13" s="114" customFormat="1">
      <c r="A10" s="171">
        <v>4</v>
      </c>
      <c r="B10" s="169">
        <v>45660</v>
      </c>
      <c r="D10" s="165"/>
      <c r="E10" s="165"/>
      <c r="F10" s="165"/>
      <c r="G10" s="165"/>
      <c r="H10" s="165"/>
      <c r="I10" s="165"/>
      <c r="J10" s="165"/>
      <c r="K10" s="165"/>
      <c r="L10" s="165"/>
      <c r="M10" s="165"/>
    </row>
    <row r="11" spans="1:13" s="114" customFormat="1">
      <c r="A11" s="171">
        <v>5</v>
      </c>
      <c r="B11" s="169"/>
      <c r="D11" s="165"/>
      <c r="E11" s="165"/>
      <c r="F11" s="165"/>
      <c r="G11" s="165"/>
      <c r="H11" s="165"/>
      <c r="I11" s="165"/>
      <c r="J11" s="165"/>
      <c r="K11" s="165"/>
      <c r="L11" s="165"/>
      <c r="M11" s="165"/>
    </row>
    <row r="12" spans="1:13" s="114" customFormat="1">
      <c r="A12" s="171">
        <v>6</v>
      </c>
      <c r="B12" s="169"/>
      <c r="D12" s="165"/>
      <c r="E12" s="165"/>
      <c r="F12" s="165"/>
      <c r="G12" s="165"/>
      <c r="H12" s="165"/>
      <c r="I12" s="165"/>
      <c r="J12" s="165"/>
      <c r="K12" s="165"/>
      <c r="L12" s="165"/>
      <c r="M12" s="165"/>
    </row>
    <row r="13" spans="1:13" s="114" customFormat="1">
      <c r="A13" s="171">
        <v>7</v>
      </c>
      <c r="B13" s="169"/>
      <c r="D13" s="165"/>
      <c r="E13" s="165"/>
      <c r="F13" s="165"/>
      <c r="G13" s="165"/>
      <c r="H13" s="165"/>
      <c r="I13" s="165"/>
      <c r="J13" s="165"/>
      <c r="K13" s="165"/>
      <c r="L13" s="165"/>
      <c r="M13" s="165"/>
    </row>
    <row r="14" spans="1:13" s="114" customFormat="1">
      <c r="A14" s="171">
        <v>8</v>
      </c>
      <c r="B14" s="169"/>
      <c r="D14" s="165"/>
      <c r="E14" s="165"/>
      <c r="F14" s="165"/>
      <c r="G14" s="165"/>
      <c r="H14" s="165"/>
      <c r="I14" s="165"/>
      <c r="J14" s="165"/>
      <c r="K14" s="165"/>
      <c r="L14" s="165"/>
      <c r="M14" s="165"/>
    </row>
    <row r="15" spans="1:13" s="114" customFormat="1">
      <c r="A15" s="171">
        <v>9</v>
      </c>
      <c r="B15" s="169"/>
      <c r="D15" s="165"/>
      <c r="E15" s="165"/>
      <c r="F15" s="165"/>
      <c r="G15" s="165"/>
      <c r="H15" s="165"/>
      <c r="I15" s="165"/>
      <c r="J15" s="165"/>
      <c r="K15" s="165"/>
      <c r="L15" s="165"/>
      <c r="M15" s="165"/>
    </row>
    <row r="16" spans="1:13" s="114" customFormat="1">
      <c r="A16" s="171">
        <v>10</v>
      </c>
      <c r="B16" s="169"/>
      <c r="D16" s="165"/>
      <c r="E16" s="165"/>
      <c r="F16" s="165"/>
      <c r="G16" s="165"/>
      <c r="H16" s="165"/>
      <c r="I16" s="165"/>
      <c r="J16" s="165"/>
      <c r="K16" s="165"/>
      <c r="L16" s="165"/>
      <c r="M16" s="165"/>
    </row>
    <row r="17" spans="1:13" s="114" customFormat="1">
      <c r="A17" s="171">
        <v>11</v>
      </c>
      <c r="B17" s="170"/>
      <c r="D17" s="165"/>
      <c r="E17" s="165"/>
      <c r="F17" s="165"/>
      <c r="G17" s="165"/>
      <c r="H17" s="165"/>
      <c r="I17" s="165"/>
      <c r="J17" s="165"/>
      <c r="K17" s="165"/>
      <c r="L17" s="165"/>
      <c r="M17" s="165"/>
    </row>
    <row r="18" spans="1:13" s="114" customFormat="1">
      <c r="A18" s="171">
        <v>12</v>
      </c>
      <c r="B18" s="170"/>
      <c r="D18" s="165"/>
      <c r="E18" s="165"/>
      <c r="F18" s="165"/>
      <c r="G18" s="165"/>
      <c r="H18" s="165"/>
      <c r="I18" s="165"/>
      <c r="J18" s="165"/>
      <c r="K18" s="165"/>
      <c r="L18" s="165"/>
      <c r="M18" s="165"/>
    </row>
    <row r="19" spans="1:13" s="114" customFormat="1">
      <c r="A19" s="171">
        <v>13</v>
      </c>
      <c r="B19" s="170"/>
      <c r="D19" s="165"/>
      <c r="E19" s="165"/>
      <c r="F19" s="165"/>
      <c r="G19" s="165"/>
      <c r="H19" s="165"/>
      <c r="I19" s="165"/>
      <c r="J19" s="165"/>
      <c r="K19" s="165"/>
      <c r="L19" s="165"/>
      <c r="M19" s="165"/>
    </row>
    <row r="20" spans="1:13" s="114" customFormat="1">
      <c r="A20" s="171">
        <v>14</v>
      </c>
      <c r="B20" s="170"/>
      <c r="D20" s="165"/>
      <c r="E20" s="165"/>
      <c r="F20" s="165"/>
      <c r="G20" s="165"/>
      <c r="H20" s="165"/>
      <c r="I20" s="165"/>
      <c r="J20" s="165"/>
      <c r="K20" s="165"/>
      <c r="L20" s="165"/>
      <c r="M20" s="165"/>
    </row>
    <row r="21" spans="1:13" s="114" customFormat="1">
      <c r="A21" s="171">
        <v>15</v>
      </c>
      <c r="B21" s="170"/>
      <c r="D21" s="165"/>
      <c r="E21" s="165"/>
      <c r="F21" s="165"/>
      <c r="G21" s="165"/>
      <c r="H21" s="165"/>
      <c r="I21" s="165"/>
      <c r="J21" s="165"/>
      <c r="K21" s="165"/>
      <c r="L21" s="165"/>
      <c r="M21" s="165"/>
    </row>
    <row r="22" spans="1:13" s="114" customFormat="1">
      <c r="A22" s="171">
        <v>16</v>
      </c>
      <c r="B22" s="170"/>
      <c r="D22" s="165"/>
      <c r="E22" s="165"/>
      <c r="F22" s="165"/>
      <c r="G22" s="165"/>
      <c r="H22" s="165"/>
      <c r="I22" s="165"/>
      <c r="J22" s="165"/>
      <c r="K22" s="165"/>
      <c r="L22" s="165"/>
      <c r="M22" s="165"/>
    </row>
    <row r="23" spans="1:13" s="114" customFormat="1">
      <c r="A23" s="171">
        <v>17</v>
      </c>
      <c r="B23" s="170"/>
      <c r="D23" s="165"/>
      <c r="E23" s="165"/>
      <c r="F23" s="165"/>
      <c r="G23" s="165"/>
      <c r="H23" s="165"/>
      <c r="I23" s="165"/>
      <c r="J23" s="165"/>
      <c r="K23" s="165"/>
      <c r="L23" s="165"/>
      <c r="M23" s="165"/>
    </row>
    <row r="24" spans="1:13" s="114" customFormat="1">
      <c r="A24" s="171">
        <v>18</v>
      </c>
      <c r="B24" s="170"/>
      <c r="D24" s="165"/>
      <c r="E24" s="165"/>
      <c r="F24" s="165"/>
      <c r="G24" s="165"/>
      <c r="H24" s="165"/>
      <c r="I24" s="165"/>
      <c r="J24" s="165"/>
      <c r="K24" s="165"/>
      <c r="L24" s="165"/>
      <c r="M24" s="165"/>
    </row>
    <row r="25" spans="1:13" s="114" customFormat="1">
      <c r="A25" s="171">
        <v>19</v>
      </c>
      <c r="B25" s="170"/>
      <c r="D25" s="165"/>
      <c r="E25" s="165"/>
      <c r="F25" s="165"/>
      <c r="G25" s="165"/>
      <c r="H25" s="165"/>
      <c r="I25" s="165"/>
      <c r="J25" s="165"/>
      <c r="K25" s="165"/>
      <c r="L25" s="165"/>
      <c r="M25" s="165"/>
    </row>
    <row r="26" spans="1:13" s="114" customFormat="1">
      <c r="A26" s="171">
        <v>20</v>
      </c>
      <c r="B26" s="170"/>
      <c r="D26" s="165"/>
      <c r="E26" s="165"/>
      <c r="F26" s="165"/>
      <c r="G26" s="165"/>
      <c r="H26" s="165"/>
      <c r="I26" s="165"/>
      <c r="J26" s="165"/>
      <c r="K26" s="165"/>
      <c r="L26" s="165"/>
      <c r="M26" s="165"/>
    </row>
    <row r="27" spans="1:13" s="114" customFormat="1">
      <c r="A27" s="171">
        <v>21</v>
      </c>
      <c r="B27" s="170"/>
      <c r="D27" s="165"/>
      <c r="E27" s="165"/>
      <c r="F27" s="165"/>
      <c r="G27" s="165"/>
      <c r="H27" s="165"/>
      <c r="I27" s="165"/>
      <c r="J27" s="165"/>
      <c r="K27" s="165"/>
      <c r="L27" s="165"/>
      <c r="M27" s="165"/>
    </row>
    <row r="28" spans="1:13" s="114" customFormat="1">
      <c r="A28" s="171">
        <v>22</v>
      </c>
      <c r="B28" s="170"/>
      <c r="D28" s="165"/>
      <c r="E28" s="165"/>
      <c r="F28" s="165"/>
      <c r="G28" s="165"/>
      <c r="H28" s="165"/>
      <c r="I28" s="165"/>
      <c r="J28" s="165"/>
      <c r="K28" s="165"/>
      <c r="L28" s="165"/>
      <c r="M28" s="165"/>
    </row>
    <row r="29" spans="1:13" s="114" customFormat="1">
      <c r="A29" s="171">
        <v>23</v>
      </c>
      <c r="B29" s="170"/>
      <c r="D29" s="165"/>
      <c r="E29" s="165"/>
      <c r="F29" s="165"/>
      <c r="G29" s="165"/>
      <c r="H29" s="165"/>
      <c r="I29" s="165"/>
      <c r="J29" s="165"/>
      <c r="K29" s="165"/>
      <c r="L29" s="165"/>
      <c r="M29" s="165"/>
    </row>
    <row r="30" spans="1:13" s="114" customFormat="1">
      <c r="A30" s="171">
        <v>24</v>
      </c>
      <c r="B30" s="170"/>
      <c r="D30" s="165"/>
      <c r="E30" s="165"/>
      <c r="F30" s="165"/>
      <c r="G30" s="165"/>
      <c r="H30" s="165"/>
      <c r="I30" s="165"/>
      <c r="J30" s="165"/>
      <c r="K30" s="165"/>
      <c r="L30" s="165"/>
      <c r="M30" s="165"/>
    </row>
    <row r="31" spans="1:13" s="114" customFormat="1">
      <c r="A31" s="171">
        <v>25</v>
      </c>
      <c r="B31" s="170"/>
      <c r="D31" s="165"/>
      <c r="E31" s="165"/>
      <c r="F31" s="165"/>
      <c r="G31" s="165"/>
      <c r="H31" s="165"/>
      <c r="I31" s="165"/>
      <c r="J31" s="165"/>
      <c r="K31" s="165"/>
      <c r="L31" s="165"/>
      <c r="M31" s="165"/>
    </row>
    <row r="32" spans="1:13" s="114" customFormat="1">
      <c r="A32" s="171">
        <v>26</v>
      </c>
      <c r="B32" s="170"/>
      <c r="D32" s="165"/>
      <c r="E32" s="165"/>
      <c r="F32" s="165"/>
      <c r="G32" s="165"/>
      <c r="H32" s="165"/>
      <c r="I32" s="165"/>
      <c r="J32" s="165"/>
      <c r="K32" s="165"/>
      <c r="L32" s="165"/>
      <c r="M32" s="165"/>
    </row>
    <row r="33" spans="1:13" s="114" customFormat="1">
      <c r="A33" s="171">
        <v>27</v>
      </c>
      <c r="B33" s="170"/>
      <c r="D33" s="165"/>
      <c r="E33" s="165"/>
      <c r="F33" s="165"/>
      <c r="G33" s="165"/>
      <c r="H33" s="165"/>
      <c r="I33" s="165"/>
      <c r="J33" s="165"/>
      <c r="K33" s="165"/>
      <c r="L33" s="165"/>
      <c r="M33" s="165"/>
    </row>
    <row r="34" spans="1:13" s="114" customFormat="1">
      <c r="A34" s="171">
        <v>28</v>
      </c>
      <c r="B34" s="170"/>
      <c r="D34" s="165"/>
      <c r="E34" s="165"/>
      <c r="F34" s="165"/>
      <c r="G34" s="165"/>
      <c r="H34" s="165"/>
      <c r="I34" s="165"/>
      <c r="J34" s="165"/>
      <c r="K34" s="165"/>
      <c r="L34" s="165"/>
      <c r="M34" s="165"/>
    </row>
    <row r="35" spans="1:13" s="114" customFormat="1">
      <c r="A35" s="171">
        <v>29</v>
      </c>
      <c r="B35" s="170"/>
      <c r="D35" s="165"/>
      <c r="E35" s="165"/>
      <c r="F35" s="165"/>
      <c r="G35" s="165"/>
      <c r="H35" s="165"/>
      <c r="I35" s="165"/>
      <c r="J35" s="165"/>
      <c r="K35" s="165"/>
      <c r="L35" s="165"/>
      <c r="M35" s="165"/>
    </row>
    <row r="36" spans="1:13" s="114" customFormat="1">
      <c r="A36" s="171">
        <v>30</v>
      </c>
      <c r="B36" s="170"/>
      <c r="D36" s="165"/>
      <c r="E36" s="165"/>
      <c r="F36" s="165"/>
      <c r="G36" s="165"/>
      <c r="H36" s="165"/>
      <c r="I36" s="165"/>
      <c r="J36" s="165"/>
      <c r="K36" s="165"/>
      <c r="L36" s="165"/>
      <c r="M36" s="165"/>
    </row>
    <row r="37" spans="1:13" s="114" customFormat="1">
      <c r="A37" s="171">
        <v>31</v>
      </c>
      <c r="B37" s="170"/>
      <c r="D37" s="165"/>
      <c r="E37" s="165"/>
      <c r="F37" s="165"/>
      <c r="G37" s="165"/>
      <c r="H37" s="165"/>
      <c r="I37" s="165"/>
      <c r="J37" s="165"/>
      <c r="K37" s="165"/>
      <c r="L37" s="165"/>
      <c r="M37" s="165"/>
    </row>
    <row r="38" spans="1:13" s="114" customFormat="1">
      <c r="A38" s="171">
        <v>32</v>
      </c>
      <c r="B38" s="170"/>
      <c r="D38" s="165"/>
      <c r="E38" s="165"/>
      <c r="F38" s="165"/>
      <c r="G38" s="165"/>
      <c r="H38" s="165"/>
      <c r="I38" s="165"/>
      <c r="J38" s="165"/>
      <c r="K38" s="165"/>
      <c r="L38" s="165"/>
      <c r="M38" s="165"/>
    </row>
    <row r="39" spans="1:13" s="114" customFormat="1">
      <c r="A39" s="171">
        <v>33</v>
      </c>
      <c r="B39" s="170"/>
      <c r="D39" s="165"/>
      <c r="E39" s="165"/>
      <c r="F39" s="165"/>
      <c r="G39" s="165"/>
      <c r="H39" s="165"/>
      <c r="I39" s="165"/>
      <c r="J39" s="165"/>
      <c r="K39" s="165"/>
      <c r="L39" s="165"/>
      <c r="M39" s="165"/>
    </row>
    <row r="40" spans="1:13" s="114" customFormat="1">
      <c r="A40" s="171">
        <v>34</v>
      </c>
      <c r="B40" s="170"/>
      <c r="D40" s="165"/>
      <c r="E40" s="165"/>
      <c r="F40" s="165"/>
      <c r="G40" s="165"/>
      <c r="H40" s="165"/>
      <c r="I40" s="165"/>
      <c r="J40" s="165"/>
      <c r="K40" s="165"/>
      <c r="L40" s="165"/>
      <c r="M40" s="165"/>
    </row>
    <row r="41" spans="1:13" s="114" customFormat="1">
      <c r="A41" s="171">
        <v>35</v>
      </c>
      <c r="B41" s="170"/>
      <c r="D41" s="165"/>
      <c r="E41" s="165"/>
      <c r="F41" s="165"/>
      <c r="G41" s="165"/>
      <c r="H41" s="165"/>
      <c r="I41" s="165"/>
      <c r="J41" s="165"/>
      <c r="K41" s="165"/>
      <c r="L41" s="165"/>
      <c r="M41" s="165"/>
    </row>
    <row r="42" spans="1:13" s="114" customFormat="1">
      <c r="A42" s="171">
        <v>36</v>
      </c>
      <c r="B42" s="170"/>
      <c r="D42" s="165"/>
      <c r="E42" s="165"/>
      <c r="F42" s="165"/>
      <c r="G42" s="165"/>
      <c r="H42" s="165"/>
      <c r="I42" s="165"/>
      <c r="J42" s="165"/>
      <c r="K42" s="165"/>
      <c r="L42" s="165"/>
      <c r="M42" s="165"/>
    </row>
    <row r="43" spans="1:13" s="114" customFormat="1">
      <c r="A43" s="171">
        <v>37</v>
      </c>
      <c r="B43" s="170"/>
      <c r="D43" s="165"/>
      <c r="E43" s="165"/>
      <c r="F43" s="165"/>
      <c r="G43" s="165"/>
      <c r="H43" s="165"/>
      <c r="I43" s="165"/>
      <c r="J43" s="165"/>
      <c r="K43" s="165"/>
      <c r="L43" s="165"/>
      <c r="M43" s="165"/>
    </row>
    <row r="44" spans="1:13" s="114" customFormat="1">
      <c r="A44" s="171">
        <v>38</v>
      </c>
      <c r="B44" s="170"/>
      <c r="D44" s="165"/>
      <c r="E44" s="165"/>
      <c r="F44" s="165"/>
      <c r="G44" s="165"/>
      <c r="H44" s="165"/>
      <c r="I44" s="165"/>
      <c r="J44" s="165"/>
      <c r="K44" s="165"/>
      <c r="L44" s="165"/>
      <c r="M44" s="165"/>
    </row>
    <row r="45" spans="1:13" s="114" customFormat="1">
      <c r="A45" s="171">
        <v>39</v>
      </c>
      <c r="B45" s="170"/>
      <c r="D45" s="165"/>
      <c r="E45" s="165"/>
      <c r="F45" s="165"/>
      <c r="G45" s="165"/>
      <c r="H45" s="165"/>
      <c r="I45" s="165"/>
      <c r="J45" s="165"/>
      <c r="K45" s="165"/>
      <c r="L45" s="165"/>
      <c r="M45" s="165"/>
    </row>
    <row r="46" spans="1:13" s="114" customFormat="1">
      <c r="A46" s="171">
        <v>40</v>
      </c>
      <c r="B46" s="170"/>
      <c r="D46" s="165"/>
      <c r="E46" s="165"/>
      <c r="F46" s="165"/>
      <c r="G46" s="165"/>
      <c r="H46" s="165"/>
      <c r="I46" s="165"/>
      <c r="J46" s="165"/>
      <c r="K46" s="165"/>
      <c r="L46" s="165"/>
      <c r="M46" s="165"/>
    </row>
    <row r="47" spans="1:13" s="114" customFormat="1">
      <c r="A47" s="171">
        <v>41</v>
      </c>
      <c r="B47" s="170"/>
      <c r="D47" s="165"/>
      <c r="E47" s="165"/>
      <c r="F47" s="165"/>
      <c r="G47" s="165"/>
      <c r="H47" s="165"/>
      <c r="I47" s="165"/>
      <c r="J47" s="165"/>
      <c r="K47" s="165"/>
      <c r="L47" s="165"/>
      <c r="M47" s="165"/>
    </row>
    <row r="48" spans="1:13" s="114" customFormat="1">
      <c r="A48" s="171">
        <v>42</v>
      </c>
      <c r="B48" s="170"/>
      <c r="D48" s="165"/>
      <c r="E48" s="165"/>
      <c r="F48" s="165"/>
      <c r="G48" s="165"/>
      <c r="H48" s="165"/>
      <c r="I48" s="165"/>
      <c r="J48" s="165"/>
      <c r="K48" s="165"/>
      <c r="L48" s="165"/>
      <c r="M48" s="165"/>
    </row>
    <row r="49" spans="1:13" s="114" customFormat="1">
      <c r="A49" s="171">
        <v>43</v>
      </c>
      <c r="B49" s="170"/>
      <c r="D49" s="165"/>
      <c r="E49" s="165"/>
      <c r="F49" s="165"/>
      <c r="G49" s="165"/>
      <c r="H49" s="165"/>
      <c r="I49" s="165"/>
      <c r="J49" s="165"/>
      <c r="K49" s="165"/>
      <c r="L49" s="165"/>
      <c r="M49" s="165"/>
    </row>
    <row r="50" spans="1:13" s="114" customFormat="1">
      <c r="A50" s="171">
        <v>44</v>
      </c>
      <c r="B50" s="170"/>
      <c r="D50" s="165"/>
      <c r="E50" s="165"/>
      <c r="F50" s="165"/>
      <c r="G50" s="165"/>
      <c r="H50" s="165"/>
      <c r="I50" s="165"/>
      <c r="J50" s="165"/>
      <c r="K50" s="165"/>
      <c r="L50" s="165"/>
      <c r="M50" s="165"/>
    </row>
    <row r="51" spans="1:13" s="114" customFormat="1">
      <c r="A51" s="171">
        <v>45</v>
      </c>
      <c r="B51" s="170"/>
      <c r="D51" s="165"/>
      <c r="E51" s="165"/>
      <c r="F51" s="165"/>
      <c r="G51" s="165"/>
      <c r="H51" s="165"/>
      <c r="I51" s="165"/>
      <c r="J51" s="165"/>
      <c r="K51" s="165"/>
      <c r="L51" s="165"/>
      <c r="M51" s="165"/>
    </row>
    <row r="52" spans="1:13" s="114" customFormat="1">
      <c r="A52" s="171">
        <v>46</v>
      </c>
      <c r="B52" s="170"/>
      <c r="D52" s="165"/>
      <c r="E52" s="165"/>
      <c r="F52" s="165"/>
      <c r="G52" s="165"/>
      <c r="H52" s="165"/>
      <c r="I52" s="165"/>
      <c r="J52" s="165"/>
      <c r="K52" s="165"/>
      <c r="L52" s="165"/>
      <c r="M52" s="165"/>
    </row>
    <row r="53" spans="1:13" s="114" customFormat="1">
      <c r="A53" s="171">
        <v>47</v>
      </c>
      <c r="B53" s="170"/>
      <c r="D53" s="165"/>
      <c r="E53" s="165"/>
      <c r="F53" s="165"/>
      <c r="G53" s="165"/>
      <c r="H53" s="165"/>
      <c r="I53" s="165"/>
      <c r="J53" s="165"/>
      <c r="K53" s="165"/>
      <c r="L53" s="165"/>
      <c r="M53" s="165"/>
    </row>
    <row r="54" spans="1:13" s="114" customFormat="1">
      <c r="A54" s="171">
        <v>48</v>
      </c>
      <c r="B54" s="170"/>
      <c r="D54" s="165"/>
      <c r="E54" s="165"/>
      <c r="F54" s="165"/>
      <c r="G54" s="165"/>
      <c r="H54" s="165"/>
      <c r="I54" s="165"/>
      <c r="J54" s="165"/>
      <c r="K54" s="165"/>
      <c r="L54" s="165"/>
      <c r="M54" s="165"/>
    </row>
    <row r="55" spans="1:13" s="114" customFormat="1">
      <c r="A55" s="171">
        <v>49</v>
      </c>
      <c r="B55" s="170"/>
      <c r="D55" s="165"/>
      <c r="E55" s="165"/>
      <c r="F55" s="165"/>
      <c r="G55" s="165"/>
      <c r="H55" s="165"/>
      <c r="I55" s="165"/>
      <c r="J55" s="165"/>
      <c r="K55" s="165"/>
      <c r="L55" s="165"/>
      <c r="M55" s="165"/>
    </row>
    <row r="56" spans="1:13" s="114" customFormat="1">
      <c r="A56" s="171">
        <v>50</v>
      </c>
      <c r="B56" s="170"/>
      <c r="D56" s="165"/>
      <c r="E56" s="165"/>
      <c r="F56" s="165"/>
      <c r="G56" s="165"/>
      <c r="H56" s="165"/>
      <c r="I56" s="165"/>
      <c r="J56" s="165"/>
      <c r="K56" s="165"/>
      <c r="L56" s="165"/>
      <c r="M56" s="165"/>
    </row>
    <row r="57" spans="1:13" s="114" customFormat="1">
      <c r="A57" s="171">
        <v>51</v>
      </c>
      <c r="B57" s="170"/>
      <c r="D57" s="165"/>
      <c r="E57" s="165"/>
      <c r="F57" s="165"/>
      <c r="G57" s="165"/>
      <c r="H57" s="165"/>
      <c r="I57" s="165"/>
      <c r="J57" s="165"/>
      <c r="K57" s="165"/>
      <c r="L57" s="165"/>
      <c r="M57" s="165"/>
    </row>
    <row r="58" spans="1:13" s="114" customFormat="1">
      <c r="A58" s="171">
        <v>52</v>
      </c>
      <c r="B58" s="170"/>
      <c r="D58" s="165"/>
      <c r="E58" s="165"/>
      <c r="F58" s="165"/>
      <c r="G58" s="165"/>
      <c r="H58" s="165"/>
      <c r="I58" s="165"/>
      <c r="J58" s="165"/>
      <c r="K58" s="165"/>
      <c r="L58" s="165"/>
      <c r="M58" s="165"/>
    </row>
    <row r="59" spans="1:13" s="114" customFormat="1">
      <c r="A59" s="171">
        <v>53</v>
      </c>
      <c r="B59" s="170"/>
      <c r="D59" s="165"/>
      <c r="E59" s="165"/>
      <c r="F59" s="165"/>
      <c r="G59" s="165"/>
      <c r="H59" s="165"/>
      <c r="I59" s="165"/>
      <c r="J59" s="165"/>
      <c r="K59" s="165"/>
      <c r="L59" s="165"/>
      <c r="M59" s="165"/>
    </row>
    <row r="60" spans="1:13" s="114" customFormat="1">
      <c r="A60" s="171">
        <v>54</v>
      </c>
      <c r="B60" s="170"/>
      <c r="D60" s="165"/>
      <c r="E60" s="165"/>
      <c r="F60" s="165"/>
      <c r="G60" s="165"/>
      <c r="H60" s="165"/>
      <c r="I60" s="165"/>
      <c r="J60" s="165"/>
      <c r="K60" s="165"/>
      <c r="L60" s="165"/>
      <c r="M60" s="165"/>
    </row>
    <row r="61" spans="1:13" s="114" customFormat="1">
      <c r="A61" s="171">
        <v>55</v>
      </c>
      <c r="B61" s="170"/>
      <c r="D61" s="165"/>
      <c r="E61" s="165"/>
      <c r="F61" s="165"/>
      <c r="G61" s="165"/>
      <c r="H61" s="165"/>
      <c r="I61" s="165"/>
      <c r="J61" s="165"/>
      <c r="K61" s="165"/>
      <c r="L61" s="165"/>
      <c r="M61" s="165"/>
    </row>
    <row r="62" spans="1:13" s="114" customFormat="1">
      <c r="A62" s="171">
        <v>56</v>
      </c>
      <c r="B62" s="170"/>
      <c r="D62" s="165"/>
      <c r="E62" s="165"/>
      <c r="F62" s="165"/>
      <c r="G62" s="165"/>
      <c r="H62" s="165"/>
      <c r="I62" s="165"/>
      <c r="J62" s="165"/>
      <c r="K62" s="165"/>
      <c r="L62" s="165"/>
      <c r="M62" s="165"/>
    </row>
    <row r="63" spans="1:13" s="114" customFormat="1">
      <c r="A63" s="171">
        <v>57</v>
      </c>
      <c r="B63" s="170"/>
      <c r="D63" s="165"/>
      <c r="E63" s="165"/>
      <c r="F63" s="165"/>
      <c r="G63" s="165"/>
      <c r="H63" s="165"/>
      <c r="I63" s="165"/>
      <c r="J63" s="165"/>
      <c r="K63" s="165"/>
      <c r="L63" s="165"/>
      <c r="M63" s="165"/>
    </row>
    <row r="64" spans="1:13" s="114" customFormat="1">
      <c r="A64" s="171">
        <v>58</v>
      </c>
      <c r="B64" s="170"/>
      <c r="D64" s="165"/>
      <c r="E64" s="165"/>
      <c r="F64" s="165"/>
      <c r="G64" s="165"/>
      <c r="H64" s="165"/>
      <c r="I64" s="165"/>
      <c r="J64" s="165"/>
      <c r="K64" s="165"/>
      <c r="L64" s="165"/>
      <c r="M64" s="165"/>
    </row>
    <row r="65" spans="1:13" s="114" customFormat="1">
      <c r="A65" s="171">
        <v>59</v>
      </c>
      <c r="B65" s="170"/>
      <c r="D65" s="165"/>
      <c r="E65" s="165"/>
      <c r="F65" s="165"/>
      <c r="G65" s="165"/>
      <c r="H65" s="165"/>
      <c r="I65" s="165"/>
      <c r="J65" s="165"/>
      <c r="K65" s="165"/>
      <c r="L65" s="165"/>
      <c r="M65" s="165"/>
    </row>
    <row r="66" spans="1:13" s="114" customFormat="1">
      <c r="A66" s="171">
        <v>60</v>
      </c>
      <c r="B66" s="170"/>
      <c r="D66" s="165"/>
      <c r="E66" s="165"/>
      <c r="F66" s="165"/>
      <c r="G66" s="165"/>
      <c r="H66" s="165"/>
      <c r="I66" s="165"/>
      <c r="J66" s="165"/>
      <c r="K66" s="165"/>
      <c r="L66" s="165"/>
      <c r="M66" s="165"/>
    </row>
    <row r="67" spans="1:13" s="114" customFormat="1">
      <c r="A67" s="171">
        <v>61</v>
      </c>
      <c r="B67" s="170"/>
      <c r="D67" s="165"/>
      <c r="E67" s="165"/>
      <c r="F67" s="165"/>
      <c r="G67" s="165"/>
      <c r="H67" s="165"/>
      <c r="I67" s="165"/>
      <c r="J67" s="165"/>
      <c r="K67" s="165"/>
      <c r="L67" s="165"/>
      <c r="M67" s="165"/>
    </row>
    <row r="68" spans="1:13" s="114" customFormat="1">
      <c r="A68" s="171">
        <v>62</v>
      </c>
      <c r="B68" s="170"/>
      <c r="D68" s="165"/>
      <c r="E68" s="165"/>
      <c r="F68" s="165"/>
      <c r="G68" s="165"/>
      <c r="H68" s="165"/>
      <c r="I68" s="165"/>
      <c r="J68" s="165"/>
      <c r="K68" s="165"/>
      <c r="L68" s="165"/>
      <c r="M68" s="165"/>
    </row>
    <row r="69" spans="1:13" s="114" customFormat="1">
      <c r="A69" s="171">
        <v>63</v>
      </c>
      <c r="B69" s="170"/>
      <c r="D69" s="165"/>
      <c r="E69" s="165"/>
      <c r="F69" s="165"/>
      <c r="G69" s="165"/>
      <c r="H69" s="165"/>
      <c r="I69" s="165"/>
      <c r="J69" s="165"/>
      <c r="K69" s="165"/>
      <c r="L69" s="165"/>
      <c r="M69" s="165"/>
    </row>
    <row r="70" spans="1:13" s="114" customFormat="1">
      <c r="A70" s="171">
        <v>64</v>
      </c>
      <c r="B70" s="170"/>
      <c r="D70" s="165"/>
      <c r="E70" s="165"/>
      <c r="F70" s="165"/>
      <c r="G70" s="165"/>
      <c r="H70" s="165"/>
      <c r="I70" s="165"/>
      <c r="J70" s="165"/>
      <c r="K70" s="165"/>
      <c r="L70" s="165"/>
      <c r="M70" s="165"/>
    </row>
    <row r="71" spans="1:13" s="114" customFormat="1">
      <c r="A71" s="171">
        <v>65</v>
      </c>
      <c r="B71" s="170"/>
      <c r="D71" s="165"/>
      <c r="E71" s="165"/>
      <c r="F71" s="165"/>
      <c r="G71" s="165"/>
      <c r="H71" s="165"/>
      <c r="I71" s="165"/>
      <c r="J71" s="165"/>
      <c r="K71" s="165"/>
      <c r="L71" s="165"/>
      <c r="M71" s="165"/>
    </row>
    <row r="72" spans="1:13" s="114" customFormat="1">
      <c r="A72" s="171">
        <v>66</v>
      </c>
      <c r="B72" s="170"/>
      <c r="D72" s="165"/>
      <c r="E72" s="165"/>
      <c r="F72" s="165"/>
      <c r="G72" s="165"/>
      <c r="H72" s="165"/>
      <c r="I72" s="165"/>
      <c r="J72" s="165"/>
      <c r="K72" s="165"/>
      <c r="L72" s="165"/>
      <c r="M72" s="165"/>
    </row>
    <row r="73" spans="1:13" s="114" customFormat="1">
      <c r="A73" s="171">
        <v>67</v>
      </c>
      <c r="B73" s="170"/>
      <c r="D73" s="165"/>
      <c r="E73" s="165"/>
      <c r="F73" s="165"/>
      <c r="G73" s="165"/>
      <c r="H73" s="165"/>
      <c r="I73" s="165"/>
      <c r="J73" s="165"/>
      <c r="K73" s="165"/>
      <c r="L73" s="165"/>
      <c r="M73" s="165"/>
    </row>
    <row r="74" spans="1:13" s="114" customFormat="1">
      <c r="A74" s="171">
        <v>68</v>
      </c>
      <c r="B74" s="170"/>
      <c r="D74" s="165"/>
      <c r="E74" s="165"/>
      <c r="F74" s="165"/>
      <c r="G74" s="165"/>
      <c r="H74" s="165"/>
      <c r="I74" s="165"/>
      <c r="J74" s="165"/>
      <c r="K74" s="165"/>
      <c r="L74" s="165"/>
      <c r="M74" s="165"/>
    </row>
    <row r="75" spans="1:13" s="114" customFormat="1">
      <c r="A75" s="171">
        <v>69</v>
      </c>
      <c r="B75" s="170"/>
      <c r="D75" s="165"/>
      <c r="E75" s="165"/>
      <c r="F75" s="165"/>
      <c r="G75" s="165"/>
      <c r="H75" s="165"/>
      <c r="I75" s="165"/>
      <c r="J75" s="165"/>
      <c r="K75" s="165"/>
      <c r="L75" s="165"/>
      <c r="M75" s="165"/>
    </row>
    <row r="76" spans="1:13" s="114" customFormat="1">
      <c r="A76" s="171">
        <v>70</v>
      </c>
      <c r="B76" s="170"/>
      <c r="D76" s="165"/>
      <c r="E76" s="165"/>
      <c r="F76" s="165"/>
      <c r="G76" s="165"/>
      <c r="H76" s="165"/>
      <c r="I76" s="165"/>
      <c r="J76" s="165"/>
      <c r="K76" s="165"/>
      <c r="L76" s="165"/>
      <c r="M76" s="165"/>
    </row>
    <row r="77" spans="1:13" s="114" customFormat="1">
      <c r="A77" s="171">
        <v>71</v>
      </c>
      <c r="B77" s="170"/>
      <c r="D77" s="165"/>
      <c r="E77" s="165"/>
      <c r="F77" s="165"/>
      <c r="G77" s="165"/>
      <c r="H77" s="165"/>
      <c r="I77" s="165"/>
      <c r="J77" s="165"/>
      <c r="K77" s="165"/>
      <c r="L77" s="165"/>
      <c r="M77" s="165"/>
    </row>
    <row r="78" spans="1:13" s="114" customFormat="1">
      <c r="A78" s="171">
        <v>72</v>
      </c>
      <c r="B78" s="170"/>
      <c r="D78" s="165"/>
      <c r="E78" s="165"/>
      <c r="F78" s="165"/>
      <c r="G78" s="165"/>
      <c r="H78" s="165"/>
      <c r="I78" s="165"/>
      <c r="J78" s="165"/>
      <c r="K78" s="165"/>
      <c r="L78" s="165"/>
      <c r="M78" s="165"/>
    </row>
    <row r="79" spans="1:13" s="114" customFormat="1">
      <c r="A79" s="171">
        <v>73</v>
      </c>
      <c r="B79" s="170"/>
      <c r="D79" s="165"/>
      <c r="E79" s="165"/>
      <c r="F79" s="165"/>
      <c r="G79" s="165"/>
      <c r="H79" s="165"/>
      <c r="I79" s="165"/>
      <c r="J79" s="165"/>
      <c r="K79" s="165"/>
      <c r="L79" s="165"/>
      <c r="M79" s="165"/>
    </row>
    <row r="80" spans="1:13" s="114" customFormat="1">
      <c r="A80" s="171">
        <v>74</v>
      </c>
      <c r="B80" s="170"/>
      <c r="D80" s="165"/>
      <c r="E80" s="165"/>
      <c r="F80" s="165"/>
      <c r="G80" s="165"/>
      <c r="H80" s="165"/>
      <c r="I80" s="165"/>
      <c r="J80" s="165"/>
      <c r="K80" s="165"/>
      <c r="L80" s="165"/>
      <c r="M80" s="165"/>
    </row>
    <row r="81" spans="1:13" s="114" customFormat="1">
      <c r="A81" s="171">
        <v>75</v>
      </c>
      <c r="B81" s="170"/>
      <c r="D81" s="165"/>
      <c r="E81" s="165"/>
      <c r="F81" s="165"/>
      <c r="G81" s="165"/>
      <c r="H81" s="165"/>
      <c r="I81" s="165"/>
      <c r="J81" s="165"/>
      <c r="K81" s="165"/>
      <c r="L81" s="165"/>
      <c r="M81" s="165"/>
    </row>
    <row r="82" spans="1:13" s="114" customFormat="1">
      <c r="A82" s="171">
        <v>76</v>
      </c>
      <c r="B82" s="170"/>
      <c r="D82" s="165"/>
      <c r="E82" s="165"/>
      <c r="F82" s="165"/>
      <c r="G82" s="165"/>
      <c r="H82" s="165"/>
      <c r="I82" s="165"/>
      <c r="J82" s="165"/>
      <c r="K82" s="165"/>
      <c r="L82" s="165"/>
      <c r="M82" s="165"/>
    </row>
    <row r="83" spans="1:13" s="114" customFormat="1">
      <c r="A83" s="171">
        <v>77</v>
      </c>
      <c r="B83" s="170"/>
      <c r="D83" s="165"/>
      <c r="E83" s="165"/>
      <c r="F83" s="165"/>
      <c r="G83" s="165"/>
      <c r="H83" s="165"/>
      <c r="I83" s="165"/>
      <c r="J83" s="165"/>
      <c r="K83" s="165"/>
      <c r="L83" s="165"/>
      <c r="M83" s="165"/>
    </row>
    <row r="84" spans="1:13" s="114" customFormat="1">
      <c r="A84" s="171">
        <v>78</v>
      </c>
      <c r="B84" s="170"/>
      <c r="D84" s="165"/>
      <c r="E84" s="165"/>
      <c r="F84" s="165"/>
      <c r="G84" s="165"/>
      <c r="H84" s="165"/>
      <c r="I84" s="165"/>
      <c r="J84" s="165"/>
      <c r="K84" s="165"/>
      <c r="L84" s="165"/>
      <c r="M84" s="165"/>
    </row>
    <row r="85" spans="1:13" s="114" customFormat="1">
      <c r="A85" s="171">
        <v>79</v>
      </c>
      <c r="B85" s="170"/>
      <c r="D85" s="165"/>
      <c r="E85" s="165"/>
      <c r="F85" s="165"/>
      <c r="G85" s="165"/>
      <c r="H85" s="165"/>
      <c r="I85" s="165"/>
      <c r="J85" s="165"/>
      <c r="K85" s="165"/>
      <c r="L85" s="165"/>
      <c r="M85" s="165"/>
    </row>
    <row r="86" spans="1:13" s="114" customFormat="1">
      <c r="A86" s="171">
        <v>80</v>
      </c>
      <c r="B86" s="170"/>
      <c r="D86" s="165"/>
      <c r="E86" s="165"/>
      <c r="F86" s="165"/>
      <c r="G86" s="165"/>
      <c r="H86" s="165"/>
      <c r="I86" s="165"/>
      <c r="J86" s="165"/>
      <c r="K86" s="165"/>
      <c r="L86" s="165"/>
      <c r="M86" s="165"/>
    </row>
    <row r="87" spans="1:13" s="114" customFormat="1">
      <c r="A87" s="171">
        <v>81</v>
      </c>
      <c r="B87" s="170"/>
      <c r="D87" s="165"/>
      <c r="E87" s="165"/>
      <c r="F87" s="165"/>
      <c r="G87" s="165"/>
      <c r="H87" s="165"/>
      <c r="I87" s="165"/>
      <c r="J87" s="165"/>
      <c r="K87" s="165"/>
      <c r="L87" s="165"/>
      <c r="M87" s="165"/>
    </row>
    <row r="88" spans="1:13" s="114" customFormat="1">
      <c r="A88" s="171">
        <v>82</v>
      </c>
      <c r="B88" s="170"/>
      <c r="D88" s="165"/>
      <c r="E88" s="165"/>
      <c r="F88" s="165"/>
      <c r="G88" s="165"/>
      <c r="H88" s="165"/>
      <c r="I88" s="165"/>
      <c r="J88" s="165"/>
      <c r="K88" s="165"/>
      <c r="L88" s="165"/>
      <c r="M88" s="165"/>
    </row>
    <row r="89" spans="1:13" s="114" customFormat="1">
      <c r="A89" s="171">
        <v>83</v>
      </c>
      <c r="B89" s="170"/>
      <c r="D89" s="165"/>
      <c r="E89" s="165"/>
      <c r="F89" s="165"/>
      <c r="G89" s="165"/>
      <c r="H89" s="165"/>
      <c r="I89" s="165"/>
      <c r="J89" s="165"/>
      <c r="K89" s="165"/>
      <c r="L89" s="165"/>
      <c r="M89" s="165"/>
    </row>
    <row r="90" spans="1:13" s="114" customFormat="1">
      <c r="A90" s="171">
        <v>84</v>
      </c>
      <c r="B90" s="170"/>
      <c r="D90" s="165"/>
      <c r="E90" s="165"/>
      <c r="F90" s="165"/>
      <c r="G90" s="165"/>
      <c r="H90" s="165"/>
      <c r="I90" s="165"/>
      <c r="J90" s="165"/>
      <c r="K90" s="165"/>
      <c r="L90" s="165"/>
      <c r="M90" s="165"/>
    </row>
    <row r="91" spans="1:13" s="114" customFormat="1">
      <c r="A91" s="171">
        <v>85</v>
      </c>
      <c r="B91" s="170"/>
      <c r="D91" s="165"/>
      <c r="E91" s="165"/>
      <c r="F91" s="165"/>
      <c r="G91" s="165"/>
      <c r="H91" s="165"/>
      <c r="I91" s="165"/>
      <c r="J91" s="165"/>
      <c r="K91" s="165"/>
      <c r="L91" s="165"/>
      <c r="M91" s="165"/>
    </row>
    <row r="92" spans="1:13" s="114" customFormat="1">
      <c r="A92" s="171">
        <v>86</v>
      </c>
      <c r="B92" s="170"/>
      <c r="D92" s="165"/>
      <c r="E92" s="165"/>
      <c r="F92" s="165"/>
      <c r="G92" s="165"/>
      <c r="H92" s="165"/>
      <c r="I92" s="165"/>
      <c r="J92" s="165"/>
      <c r="K92" s="165"/>
      <c r="L92" s="165"/>
      <c r="M92" s="165"/>
    </row>
    <row r="93" spans="1:13" s="114" customFormat="1">
      <c r="A93" s="171">
        <v>87</v>
      </c>
      <c r="B93" s="170"/>
      <c r="D93" s="165"/>
      <c r="E93" s="165"/>
      <c r="F93" s="165"/>
      <c r="G93" s="165"/>
      <c r="H93" s="165"/>
      <c r="I93" s="165"/>
      <c r="J93" s="165"/>
      <c r="K93" s="165"/>
      <c r="L93" s="165"/>
      <c r="M93" s="165"/>
    </row>
    <row r="94" spans="1:13" s="114" customFormat="1">
      <c r="A94" s="171">
        <v>88</v>
      </c>
      <c r="B94" s="170"/>
      <c r="D94" s="165"/>
      <c r="E94" s="165"/>
      <c r="F94" s="165"/>
      <c r="G94" s="165"/>
      <c r="H94" s="165"/>
      <c r="I94" s="165"/>
      <c r="J94" s="165"/>
      <c r="K94" s="165"/>
      <c r="L94" s="165"/>
      <c r="M94" s="165"/>
    </row>
    <row r="95" spans="1:13" s="114" customFormat="1">
      <c r="A95" s="171">
        <v>89</v>
      </c>
      <c r="B95" s="170"/>
      <c r="D95" s="165"/>
      <c r="E95" s="165"/>
      <c r="F95" s="165"/>
      <c r="G95" s="165"/>
      <c r="H95" s="165"/>
      <c r="I95" s="165"/>
      <c r="J95" s="165"/>
      <c r="K95" s="165"/>
      <c r="L95" s="165"/>
      <c r="M95" s="165"/>
    </row>
    <row r="96" spans="1:13" s="114" customFormat="1">
      <c r="A96" s="171">
        <v>90</v>
      </c>
      <c r="B96" s="170"/>
      <c r="D96" s="165"/>
      <c r="E96" s="165"/>
      <c r="F96" s="165"/>
      <c r="G96" s="165"/>
      <c r="H96" s="165"/>
      <c r="I96" s="165"/>
      <c r="J96" s="165"/>
      <c r="K96" s="165"/>
      <c r="L96" s="165"/>
      <c r="M96" s="165"/>
    </row>
    <row r="97" spans="1:13" s="114" customFormat="1">
      <c r="A97" s="171">
        <v>91</v>
      </c>
      <c r="B97" s="170"/>
      <c r="D97" s="165"/>
      <c r="E97" s="165"/>
      <c r="F97" s="165"/>
      <c r="G97" s="165"/>
      <c r="H97" s="165"/>
      <c r="I97" s="165"/>
      <c r="J97" s="165"/>
      <c r="K97" s="165"/>
      <c r="L97" s="165"/>
      <c r="M97" s="165"/>
    </row>
    <row r="98" spans="1:13" s="114" customFormat="1">
      <c r="A98" s="171">
        <v>92</v>
      </c>
      <c r="B98" s="170"/>
      <c r="D98" s="165"/>
      <c r="E98" s="165"/>
      <c r="F98" s="165"/>
      <c r="G98" s="165"/>
      <c r="H98" s="165"/>
      <c r="I98" s="165"/>
      <c r="J98" s="165"/>
      <c r="K98" s="165"/>
      <c r="L98" s="165"/>
      <c r="M98" s="165"/>
    </row>
    <row r="99" spans="1:13" s="114" customFormat="1">
      <c r="A99" s="171">
        <v>93</v>
      </c>
      <c r="B99" s="170"/>
      <c r="D99" s="165"/>
      <c r="E99" s="165"/>
      <c r="F99" s="165"/>
      <c r="G99" s="165"/>
      <c r="H99" s="165"/>
      <c r="I99" s="165"/>
      <c r="J99" s="165"/>
      <c r="K99" s="165"/>
      <c r="L99" s="165"/>
      <c r="M99" s="165"/>
    </row>
    <row r="100" spans="1:13" s="114" customFormat="1">
      <c r="A100" s="171">
        <v>94</v>
      </c>
      <c r="B100" s="170"/>
      <c r="D100" s="165"/>
      <c r="E100" s="165"/>
      <c r="F100" s="165"/>
      <c r="G100" s="165"/>
      <c r="H100" s="165"/>
      <c r="I100" s="165"/>
      <c r="J100" s="165"/>
      <c r="K100" s="165"/>
      <c r="L100" s="165"/>
      <c r="M100" s="165"/>
    </row>
    <row r="101" spans="1:13" s="114" customFormat="1">
      <c r="A101" s="171">
        <v>95</v>
      </c>
      <c r="B101" s="170"/>
      <c r="D101" s="165"/>
      <c r="E101" s="165"/>
      <c r="F101" s="165"/>
      <c r="G101" s="165"/>
      <c r="H101" s="165"/>
      <c r="I101" s="165"/>
      <c r="J101" s="165"/>
      <c r="K101" s="165"/>
      <c r="L101" s="165"/>
      <c r="M101" s="165"/>
    </row>
    <row r="102" spans="1:13" s="114" customFormat="1">
      <c r="A102" s="171">
        <v>96</v>
      </c>
      <c r="B102" s="170"/>
      <c r="D102" s="165"/>
      <c r="E102" s="165"/>
      <c r="F102" s="165"/>
      <c r="G102" s="165"/>
      <c r="H102" s="165"/>
      <c r="I102" s="165"/>
      <c r="J102" s="165"/>
      <c r="K102" s="165"/>
      <c r="L102" s="165"/>
      <c r="M102" s="165"/>
    </row>
    <row r="103" spans="1:13" s="114" customFormat="1">
      <c r="A103" s="171">
        <v>97</v>
      </c>
      <c r="B103" s="170"/>
      <c r="D103" s="165"/>
      <c r="E103" s="165"/>
      <c r="F103" s="165"/>
      <c r="G103" s="165"/>
      <c r="H103" s="165"/>
      <c r="I103" s="165"/>
      <c r="J103" s="165"/>
      <c r="K103" s="165"/>
      <c r="L103" s="165"/>
      <c r="M103" s="165"/>
    </row>
    <row r="104" spans="1:13" s="114" customFormat="1">
      <c r="A104" s="171">
        <v>98</v>
      </c>
      <c r="B104" s="170"/>
      <c r="D104" s="165"/>
      <c r="E104" s="165"/>
      <c r="F104" s="165"/>
      <c r="G104" s="165"/>
      <c r="H104" s="165"/>
      <c r="I104" s="165"/>
      <c r="J104" s="165"/>
      <c r="K104" s="165"/>
      <c r="L104" s="165"/>
      <c r="M104" s="165"/>
    </row>
    <row r="105" spans="1:13" s="114" customFormat="1">
      <c r="A105" s="171">
        <v>99</v>
      </c>
      <c r="B105" s="170"/>
      <c r="D105" s="165"/>
      <c r="E105" s="165"/>
      <c r="F105" s="165"/>
      <c r="G105" s="165"/>
      <c r="H105" s="165"/>
      <c r="I105" s="165"/>
      <c r="J105" s="165"/>
      <c r="K105" s="165"/>
      <c r="L105" s="165"/>
      <c r="M105" s="165"/>
    </row>
    <row r="106" spans="1:13" s="114" customFormat="1">
      <c r="A106" s="171">
        <v>100</v>
      </c>
      <c r="B106" s="170"/>
      <c r="D106" s="165"/>
      <c r="E106" s="165"/>
      <c r="F106" s="165"/>
      <c r="G106" s="165"/>
      <c r="H106" s="165"/>
      <c r="I106" s="165"/>
      <c r="J106" s="165"/>
      <c r="K106" s="165"/>
      <c r="L106" s="165"/>
      <c r="M106" s="165"/>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718CB-5DF2-4DF8-9284-9E863C1E628F}">
  <sheetPr>
    <tabColor rgb="FF7030A0"/>
    <pageSetUpPr fitToPage="1"/>
  </sheetPr>
  <dimension ref="B1:BJ1818"/>
  <sheetViews>
    <sheetView showGridLines="0" view="pageBreakPreview" zoomScale="70" zoomScaleNormal="70" zoomScaleSheetLayoutView="70" workbookViewId="0">
      <selection activeCell="H73" sqref="H73"/>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318" t="s">
        <v>522</v>
      </c>
      <c r="C2" s="318"/>
      <c r="D2" s="318"/>
      <c r="E2" s="318"/>
      <c r="F2" s="318"/>
      <c r="G2" s="318"/>
      <c r="H2" s="319" t="s">
        <v>500</v>
      </c>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1" t="s">
        <v>124</v>
      </c>
      <c r="AK2" s="321"/>
      <c r="AL2" s="321"/>
      <c r="AM2" s="321"/>
      <c r="AN2" s="321"/>
      <c r="AO2" s="321"/>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322" t="s">
        <v>18</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4"/>
    </row>
    <row r="5" spans="2:57" s="34" customFormat="1" ht="17" customHeight="1">
      <c r="B5" s="325" t="s">
        <v>523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6"/>
      <c r="AN5" s="326"/>
      <c r="AO5" s="327"/>
    </row>
    <row r="6" spans="2:57" s="34" customFormat="1" ht="17" customHeight="1">
      <c r="B6" s="328"/>
      <c r="C6" s="329"/>
      <c r="D6" s="329"/>
      <c r="E6" s="329"/>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30"/>
    </row>
    <row r="7" spans="2:57" s="34" customFormat="1" ht="17" customHeight="1">
      <c r="B7" s="328"/>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30"/>
    </row>
    <row r="8" spans="2:57" s="34" customFormat="1" ht="17" customHeight="1" thickBot="1">
      <c r="B8" s="331"/>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3"/>
    </row>
    <row r="9" spans="2:57" ht="22.25" customHeight="1">
      <c r="B9" s="5"/>
      <c r="C9" s="156" t="s">
        <v>466</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18" t="s">
        <v>116</v>
      </c>
      <c r="E11" s="219"/>
      <c r="F11" s="22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335" t="s">
        <v>27</v>
      </c>
      <c r="C12" s="38"/>
      <c r="D12" s="218" t="s">
        <v>0</v>
      </c>
      <c r="E12" s="219"/>
      <c r="F12" s="220"/>
      <c r="G12" s="39" t="s">
        <v>1</v>
      </c>
      <c r="H12" s="40" t="s">
        <v>387</v>
      </c>
      <c r="I12" s="40" t="s">
        <v>116</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hidden="1" customHeight="1" thickTop="1">
      <c r="B13" s="336"/>
      <c r="C13" s="206"/>
      <c r="D13" s="221" t="s">
        <v>83</v>
      </c>
      <c r="E13" s="222"/>
      <c r="F13" s="223"/>
      <c r="G13" s="224">
        <v>10</v>
      </c>
      <c r="H13" s="225" t="s">
        <v>417</v>
      </c>
      <c r="I13" s="225" t="str">
        <f>VLOOKUP(H13,'[1]曜日表 (サンプル)'!$A:$B,2,FALSE)</f>
        <v>0110101</v>
      </c>
      <c r="J13" s="104"/>
      <c r="K13" s="42" t="str">
        <f t="array" aca="1" ref="K13" ca="1">IF(J13="","",WORKDAY.INTL(J13,1,INDIRECT("I13"),'除外日リスト（5月サンプル）'!$B$7:$B$106))</f>
        <v/>
      </c>
      <c r="L13" s="42" t="str">
        <f t="array" aca="1" ref="L13" ca="1">IF(K13="","",WORKDAY.INTL(K13,1,INDIRECT("I13"),'除外日リスト（5月サンプル）'!$B$7:$B$106))</f>
        <v/>
      </c>
      <c r="M13" s="42" t="str">
        <f t="array" aca="1" ref="M13" ca="1">IF(L13="","",WORKDAY.INTL(L13,1,INDIRECT("I13"),'除外日リスト（5月サンプル）'!$B$7:$B$106))</f>
        <v/>
      </c>
      <c r="N13" s="42" t="str">
        <f t="array" aca="1" ref="N13" ca="1">IF(M13="","",WORKDAY.INTL(M13,1,INDIRECT("I13"),'除外日リスト（5月サンプル）'!$B$7:$B$106))</f>
        <v/>
      </c>
      <c r="O13" s="42" t="str">
        <f t="array" aca="1" ref="O13" ca="1">IF(N13="","",WORKDAY.INTL(N13,1,INDIRECT("I13"),'除外日リスト（5月サンプル）'!$B$7:$B$106))</f>
        <v/>
      </c>
      <c r="P13" s="42" t="str">
        <f t="array" aca="1" ref="P13" ca="1">IF(O13="","",WORKDAY.INTL(O13,1,INDIRECT("I13"),'除外日リスト（5月サンプル）'!$B$7:$B$106))</f>
        <v/>
      </c>
      <c r="Q13" s="42" t="str">
        <f t="array" aca="1" ref="Q13" ca="1">IF(P13="","",WORKDAY.INTL(P13,1,INDIRECT("I13"),'除外日リスト（5月サンプル）'!$B$7:$B$106))</f>
        <v/>
      </c>
      <c r="R13" s="42" t="str">
        <f t="array" aca="1" ref="R13" ca="1">IF(Q13="","",WORKDAY.INTL(Q13,1,INDIRECT("I13"),'除外日リスト（5月サンプル）'!$B$7:$B$106))</f>
        <v/>
      </c>
      <c r="S13" s="42" t="str">
        <f t="array" aca="1" ref="S13" ca="1">IF(R13="","",WORKDAY.INTL(R13,1,INDIRECT("I13"),'除外日リスト（5月サンプル）'!$B$7:$B$106))</f>
        <v/>
      </c>
      <c r="T13" s="77" t="s">
        <v>81</v>
      </c>
      <c r="U13" s="67"/>
      <c r="V13" s="67"/>
    </row>
    <row r="14" spans="2:57" s="37" customFormat="1" ht="22.5" hidden="1" customHeight="1">
      <c r="B14" s="336"/>
      <c r="C14" s="206"/>
      <c r="D14" s="210"/>
      <c r="E14" s="211"/>
      <c r="F14" s="212"/>
      <c r="G14" s="214"/>
      <c r="H14" s="215"/>
      <c r="I14" s="215"/>
      <c r="J14" s="103" t="str">
        <f>IF(J13="","",TEXT(J13,"aaa"))</f>
        <v/>
      </c>
      <c r="K14" s="72" t="str">
        <f ca="1">IF(K13="","",TEXT(K13,"aaa"))</f>
        <v/>
      </c>
      <c r="L14" s="72" t="str">
        <f t="shared" ref="L14:S14" ca="1" si="0">IF(L13="","",TEXT(L13,"aaa"))</f>
        <v/>
      </c>
      <c r="M14" s="72" t="str">
        <f t="shared" ca="1" si="0"/>
        <v/>
      </c>
      <c r="N14" s="72" t="str">
        <f t="shared" ca="1" si="0"/>
        <v/>
      </c>
      <c r="O14" s="72" t="str">
        <f t="shared" ca="1" si="0"/>
        <v/>
      </c>
      <c r="P14" s="72" t="str">
        <f t="shared" ca="1" si="0"/>
        <v/>
      </c>
      <c r="Q14" s="72" t="str">
        <f t="shared" ca="1" si="0"/>
        <v/>
      </c>
      <c r="R14" s="72" t="str">
        <f t="shared" ca="1" si="0"/>
        <v/>
      </c>
      <c r="S14" s="72" t="str">
        <f t="shared" ca="1" si="0"/>
        <v/>
      </c>
      <c r="T14" s="69" t="s">
        <v>31</v>
      </c>
      <c r="U14" s="67"/>
      <c r="V14" s="67"/>
    </row>
    <row r="15" spans="2:57" s="37" customFormat="1" ht="34" customHeight="1" thickTop="1">
      <c r="B15" s="336"/>
      <c r="C15" s="206"/>
      <c r="D15" s="221" t="s">
        <v>509</v>
      </c>
      <c r="E15" s="222"/>
      <c r="F15" s="223"/>
      <c r="G15" s="224">
        <v>5</v>
      </c>
      <c r="H15" s="292" t="s">
        <v>537</v>
      </c>
      <c r="I15" s="215" t="str">
        <f>VLOOKUP(H15,'[1]曜日表 (サンプル)'!$A:$B,2,FALSE)</f>
        <v>0110111</v>
      </c>
      <c r="J15" s="104">
        <v>45689</v>
      </c>
      <c r="K15" s="42">
        <f t="array" aca="1" ref="K15" ca="1">IF(J15="","",WORKDAY.INTL(J15,1,INDIRECT("I15"),'除外日リスト（5月サンプル）'!$B$7:$B$106))</f>
        <v>45691</v>
      </c>
      <c r="L15" s="42">
        <f t="array" aca="1" ref="L15" ca="1">IF(K15="","",WORKDAY.INTL(K15,1,INDIRECT("I15"),'除外日リスト（5月サンプル）'!$B$7:$B$106))</f>
        <v>45694</v>
      </c>
      <c r="M15" s="42">
        <f t="array" aca="1" ref="M15" ca="1">IF(L15="","",WORKDAY.INTL(L15,1,INDIRECT("I15"),'除外日リスト（5月サンプル）'!$B$7:$B$106))</f>
        <v>45698</v>
      </c>
      <c r="N15" s="42">
        <f t="array" aca="1" ref="N15" ca="1">IF(M15="","",WORKDAY.INTL(M15,1,INDIRECT("I15"),'除外日リスト（5月サンプル）'!$B$7:$B$106))</f>
        <v>45701</v>
      </c>
      <c r="O15" s="77"/>
      <c r="P15" s="67"/>
      <c r="Q15" s="67"/>
    </row>
    <row r="16" spans="2:57" s="36" customFormat="1" ht="22.5" customHeight="1" thickBot="1">
      <c r="B16" s="336"/>
      <c r="C16" s="206"/>
      <c r="D16" s="210"/>
      <c r="E16" s="211"/>
      <c r="F16" s="212"/>
      <c r="G16" s="214"/>
      <c r="H16" s="334"/>
      <c r="I16" s="296"/>
      <c r="J16" s="103" t="str">
        <f>IF(J15="","",TEXT(J15,"aaa"))</f>
        <v>土</v>
      </c>
      <c r="K16" s="72" t="str">
        <f ca="1">IF(K15="","",TEXT(K15,"aaa"))</f>
        <v>月</v>
      </c>
      <c r="L16" s="72" t="str">
        <f t="shared" ref="L16:N16" ca="1" si="1">IF(L15="","",TEXT(L15,"aaa"))</f>
        <v>木</v>
      </c>
      <c r="M16" s="72" t="str">
        <f t="shared" ca="1" si="1"/>
        <v>月</v>
      </c>
      <c r="N16" s="72" t="str">
        <f t="shared" ca="1" si="1"/>
        <v>木</v>
      </c>
      <c r="O16" s="69" t="s">
        <v>30</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336"/>
      <c r="C17" s="206"/>
      <c r="D17" s="218" t="s">
        <v>0</v>
      </c>
      <c r="E17" s="219"/>
      <c r="F17" s="220"/>
      <c r="G17" s="39" t="s">
        <v>1</v>
      </c>
      <c r="H17" s="40" t="s">
        <v>387</v>
      </c>
      <c r="I17" s="172" t="s">
        <v>116</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40">
        <v>18</v>
      </c>
      <c r="AB17" s="40">
        <v>19</v>
      </c>
      <c r="AC17" s="40">
        <v>20</v>
      </c>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336"/>
      <c r="C18" s="206"/>
      <c r="D18" s="314" t="s">
        <v>82</v>
      </c>
      <c r="E18" s="315"/>
      <c r="F18" s="316"/>
      <c r="G18" s="317" t="s">
        <v>512</v>
      </c>
      <c r="H18" s="258" t="s">
        <v>386</v>
      </c>
      <c r="I18" s="225" t="str">
        <f>VLOOKUP(H18,'[1]曜日表 (サンプル)'!$A:$B,2,FALSE)</f>
        <v>0110111</v>
      </c>
      <c r="J18" s="104">
        <v>45705</v>
      </c>
      <c r="K18" s="42">
        <f t="array" aca="1" ref="K18" ca="1">IF(J18="","",WORKDAY.INTL(J18,1,INDIRECT("I18"),'除外日リスト（5月サンプル）'!$B$7:$B$106))</f>
        <v>45708</v>
      </c>
      <c r="L18" s="42">
        <f t="array" aca="1" ref="L18" ca="1">IF(K18="","",WORKDAY.INTL(K18,1,INDIRECT("I18"),'除外日リスト（5月サンプル）'!$B$7:$B$106))</f>
        <v>45712</v>
      </c>
      <c r="M18" s="42">
        <f t="array" aca="1" ref="M18" ca="1">IF(L18="","",WORKDAY.INTL(L18,1,INDIRECT("I18"),'除外日リスト（5月サンプル）'!$B$7:$B$106))</f>
        <v>45715</v>
      </c>
      <c r="N18" s="42">
        <f t="array" aca="1" ref="N18" ca="1">IF(M18="","",WORKDAY.INTL(M18,1,INDIRECT("I18"),'除外日リスト（5月サンプル）'!$B$7:$B$106))</f>
        <v>45719</v>
      </c>
      <c r="O18" s="42">
        <f t="array" aca="1" ref="O18" ca="1">IF(N18="","",WORKDAY.INTL(N18,1,INDIRECT("I18"),'除外日リスト（5月サンプル）'!$B$7:$B$106))</f>
        <v>45722</v>
      </c>
      <c r="P18" s="42">
        <f t="array" aca="1" ref="P18" ca="1">IF(O18="","",WORKDAY.INTL(O18,1,INDIRECT("I18"),'除外日リスト（5月サンプル）'!$B$7:$B$106))</f>
        <v>45726</v>
      </c>
      <c r="Q18" s="42">
        <f t="array" aca="1" ref="Q18" ca="1">IF(P18="","",WORKDAY.INTL(P18,1,INDIRECT("I18"),'除外日リスト（5月サンプル）'!$B$7:$B$106))</f>
        <v>45729</v>
      </c>
      <c r="R18" s="42">
        <f t="array" aca="1" ref="R18" ca="1">IF(Q18="","",WORKDAY.INTL(Q18,1,INDIRECT("I18"),'除外日リスト（5月サンプル）'!$B$7:$B$106))</f>
        <v>45733</v>
      </c>
      <c r="S18" s="42">
        <f t="array" aca="1" ref="S18" ca="1">IF(R18="","",WORKDAY.INTL(R18,1,INDIRECT("I18"),'除外日リスト（5月サンプル）'!$B$7:$B$106))</f>
        <v>45736</v>
      </c>
      <c r="T18" s="42">
        <f t="array" aca="1" ref="T18" ca="1">IF(S18="","",WORKDAY.INTL(S18,1,INDIRECT("I18"),'除外日リスト（5月サンプル）'!$B$7:$B$106))</f>
        <v>45740</v>
      </c>
      <c r="U18" s="42">
        <f t="array" aca="1" ref="U18" ca="1">IF(T18="","",WORKDAY.INTL(T18,1,INDIRECT("I18"),'除外日リスト（5月サンプル）'!$B$7:$B$106))</f>
        <v>45743</v>
      </c>
      <c r="V18" s="42">
        <f t="array" aca="1" ref="V18" ca="1">IF(U18="","",WORKDAY.INTL(U18,1,INDIRECT("I18"),'除外日リスト（5月サンプル）'!$B$7:$B$106))</f>
        <v>45747</v>
      </c>
      <c r="W18" s="42">
        <f t="array" aca="1" ref="W18" ca="1">IF(V18="","",WORKDAY.INTL(V18,1,INDIRECT("I18"),'除外日リスト（5月サンプル）'!$B$7:$B$106))</f>
        <v>45750</v>
      </c>
      <c r="X18" s="42">
        <f t="array" aca="1" ref="X18" ca="1">IF(W18="","",WORKDAY.INTL(W18,1,INDIRECT("I18"),'除外日リスト（5月サンプル）'!$B$7:$B$106))</f>
        <v>45754</v>
      </c>
      <c r="Y18" s="42">
        <f t="array" aca="1" ref="Y18" ca="1">IF(X18="","",WORKDAY.INTL(X18,1,INDIRECT("I18"),'除外日リスト（5月サンプル）'!$B$7:$B$106))</f>
        <v>45757</v>
      </c>
      <c r="Z18" s="42">
        <f t="array" aca="1" ref="Z18" ca="1">IF(Y18="","",WORKDAY.INTL(Y18,1,INDIRECT("I18"),'除外日リスト（5月サンプル）'!$B$7:$B$106))</f>
        <v>45761</v>
      </c>
      <c r="AA18" s="42">
        <f t="array" aca="1" ref="AA18" ca="1">IF(Z18="","",WORKDAY.INTL(Z18,1,INDIRECT("I18"),'除外日リスト（5月サンプル）'!$B$7:$B$106))</f>
        <v>45764</v>
      </c>
      <c r="AB18" s="42">
        <f t="array" aca="1" ref="AB18" ca="1">IF(AA18="","",WORKDAY.INTL(AA18,1,INDIRECT("I18"),'除外日リスト（5月サンプル）'!$B$7:$B$106))</f>
        <v>45768</v>
      </c>
      <c r="AC18" s="42">
        <f t="array" aca="1" ref="AC18" ca="1">IF(AB18="","",WORKDAY.INTL(AB18,1,INDIRECT("I18"),'除外日リスト（5月サンプル）'!$B$7:$B$106))</f>
        <v>45771</v>
      </c>
    </row>
    <row r="19" spans="2:62" s="37" customFormat="1" ht="22.5" customHeight="1">
      <c r="B19" s="336"/>
      <c r="C19" s="206"/>
      <c r="D19" s="309"/>
      <c r="E19" s="310"/>
      <c r="F19" s="311"/>
      <c r="G19" s="313"/>
      <c r="H19" s="259"/>
      <c r="I19" s="215"/>
      <c r="J19" s="103" t="str">
        <f>IF(J18="","",TEXT(J18,"aaa"))</f>
        <v>月</v>
      </c>
      <c r="K19" s="72" t="str">
        <f ca="1">IF(K18="","",TEXT(K18,"aaa"))</f>
        <v>木</v>
      </c>
      <c r="L19" s="72" t="str">
        <f t="shared" ref="L19:AC19" ca="1" si="2">IF(L18="","",TEXT(L18,"aaa"))</f>
        <v>月</v>
      </c>
      <c r="M19" s="72" t="str">
        <f t="shared" ca="1" si="2"/>
        <v>木</v>
      </c>
      <c r="N19" s="72" t="str">
        <f t="shared" ca="1" si="2"/>
        <v>月</v>
      </c>
      <c r="O19" s="72" t="str">
        <f t="shared" ca="1" si="2"/>
        <v>木</v>
      </c>
      <c r="P19" s="72" t="str">
        <f t="shared" ca="1" si="2"/>
        <v>月</v>
      </c>
      <c r="Q19" s="72" t="str">
        <f t="shared" ca="1" si="2"/>
        <v>木</v>
      </c>
      <c r="R19" s="72" t="str">
        <f t="shared" ca="1" si="2"/>
        <v>月</v>
      </c>
      <c r="S19" s="72" t="str">
        <f t="shared" ca="1" si="2"/>
        <v>木</v>
      </c>
      <c r="T19" s="72" t="str">
        <f t="shared" ca="1" si="2"/>
        <v>月</v>
      </c>
      <c r="U19" s="72" t="str">
        <f t="shared" ca="1" si="2"/>
        <v>木</v>
      </c>
      <c r="V19" s="72" t="str">
        <f t="shared" ca="1" si="2"/>
        <v>月</v>
      </c>
      <c r="W19" s="72" t="str">
        <f t="shared" ca="1" si="2"/>
        <v>木</v>
      </c>
      <c r="X19" s="72" t="str">
        <f t="shared" ca="1" si="2"/>
        <v>月</v>
      </c>
      <c r="Y19" s="72" t="str">
        <f t="shared" ca="1" si="2"/>
        <v>木</v>
      </c>
      <c r="Z19" s="72" t="str">
        <f t="shared" ca="1" si="2"/>
        <v>月</v>
      </c>
      <c r="AA19" s="72" t="str">
        <f t="shared" ca="1" si="2"/>
        <v>木</v>
      </c>
      <c r="AB19" s="72" t="str">
        <f t="shared" ca="1" si="2"/>
        <v>月</v>
      </c>
      <c r="AC19" s="72" t="str">
        <f t="shared" ca="1" si="2"/>
        <v>木</v>
      </c>
    </row>
    <row r="20" spans="2:62" s="37" customFormat="1" ht="34" customHeight="1">
      <c r="B20" s="336"/>
      <c r="C20" s="206"/>
      <c r="D20" s="314" t="s">
        <v>85</v>
      </c>
      <c r="E20" s="315"/>
      <c r="F20" s="316"/>
      <c r="G20" s="317" t="s">
        <v>14</v>
      </c>
      <c r="H20" s="292" t="s">
        <v>418</v>
      </c>
      <c r="I20" s="215" t="str">
        <f>VLOOKUP(H20,'[1]曜日表 (サンプル)'!$A:$B,2,FALSE)</f>
        <v>0110111</v>
      </c>
      <c r="J20" s="104">
        <v>45775</v>
      </c>
      <c r="K20" s="42">
        <f t="array" aca="1" ref="K20" ca="1">IF(J20="","",WORKDAY.INTL(J20,1,INDIRECT("I20"),'除外日リスト（5月サンプル）'!$B$7:$B$106))</f>
        <v>45778</v>
      </c>
      <c r="L20" s="42">
        <f t="array" aca="1" ref="L20" ca="1">IF(K20="","",WORKDAY.INTL(K20,1,INDIRECT("I20"),'除外日リスト（5月サンプル）'!$B$7:$B$106))</f>
        <v>45782</v>
      </c>
      <c r="M20" s="42">
        <f t="array" aca="1" ref="M20" ca="1">IF(L20="","",WORKDAY.INTL(L20,1,INDIRECT("I20"),'除外日リスト（5月サンプル）'!$B$7:$B$106))</f>
        <v>45785</v>
      </c>
      <c r="N20" s="42">
        <f t="array" aca="1" ref="N20" ca="1">IF(M20="","",WORKDAY.INTL(M20,1,INDIRECT("I20"),'除外日リスト（5月サンプル）'!$B$7:$B$106))</f>
        <v>45789</v>
      </c>
      <c r="O20" s="42">
        <f t="array" aca="1" ref="O20" ca="1">IF(N20="","",WORKDAY.INTL(N20,1,INDIRECT("I20"),'除外日リスト（5月サンプル）'!$B$7:$B$106))</f>
        <v>45792</v>
      </c>
      <c r="P20" s="42">
        <f t="array" aca="1" ref="P20" ca="1">IF(O20="","",WORKDAY.INTL(O20,1,INDIRECT("I20"),'除外日リスト（5月サンプル）'!$B$7:$B$106))</f>
        <v>45796</v>
      </c>
      <c r="Q20" s="42">
        <f t="array" aca="1" ref="Q20" ca="1">IF(P20="","",WORKDAY.INTL(P20,1,INDIRECT("I20"),'除外日リスト（5月サンプル）'!$B$7:$B$106))</f>
        <v>45799</v>
      </c>
      <c r="R20" s="42">
        <f t="array" aca="1" ref="R20" ca="1">IF(Q20="","",WORKDAY.INTL(Q20,1,INDIRECT("I20"),'除外日リスト（5月サンプル）'!$B$7:$B$106))</f>
        <v>45803</v>
      </c>
      <c r="S20" s="42">
        <f t="array" aca="1" ref="S20" ca="1">IF(R20="","",WORKDAY.INTL(R20,1,INDIRECT("I20"),'除外日リスト（5月サンプル）'!$B$7:$B$106))</f>
        <v>45806</v>
      </c>
      <c r="T20" s="42">
        <f t="array" aca="1" ref="T20" ca="1">IF(S20="","",WORKDAY.INTL(S20,1,INDIRECT("I20"),'除外日リスト（5月サンプル）'!$B$7:$B$106))</f>
        <v>45810</v>
      </c>
      <c r="U20" s="42">
        <f t="array" aca="1" ref="U20" ca="1">IF(T20="","",WORKDAY.INTL(T20,1,INDIRECT("I20"),'除外日リスト（5月サンプル）'!$B$7:$B$106))</f>
        <v>45813</v>
      </c>
      <c r="V20" s="42">
        <f t="array" aca="1" ref="V20" ca="1">IF(U20="","",WORKDAY.INTL(U20,1,INDIRECT("I20"),'除外日リスト（5月サンプル）'!$B$7:$B$106))</f>
        <v>45817</v>
      </c>
      <c r="W20" s="42">
        <f t="array" aca="1" ref="W20" ca="1">IF(V20="","",WORKDAY.INTL(V20,1,INDIRECT("I20"),'除外日リスト（5月サンプル）'!$B$7:$B$106))</f>
        <v>45820</v>
      </c>
      <c r="X20" s="42">
        <f t="array" aca="1" ref="X20" ca="1">IF(W20="","",WORKDAY.INTL(W20,1,INDIRECT("I20"),'除外日リスト（5月サンプル）'!$B$7:$B$106))</f>
        <v>45824</v>
      </c>
      <c r="Y20" s="42">
        <f t="array" aca="1" ref="Y20" ca="1">IF(X20="","",WORKDAY.INTL(X20,1,INDIRECT("I20"),'除外日リスト（5月サンプル）'!$B$7:$B$106))</f>
        <v>45827</v>
      </c>
    </row>
    <row r="21" spans="2:62" s="37" customFormat="1" ht="22.5" customHeight="1">
      <c r="B21" s="336"/>
      <c r="C21" s="206"/>
      <c r="D21" s="314"/>
      <c r="E21" s="315"/>
      <c r="F21" s="316"/>
      <c r="G21" s="317"/>
      <c r="H21" s="259"/>
      <c r="I21" s="215"/>
      <c r="J21" s="103" t="str">
        <f>IF(J20="","",TEXT(J20,"aaa"))</f>
        <v>月</v>
      </c>
      <c r="K21" s="72" t="str">
        <f ca="1">IF(K20="","",TEXT(K20,"aaa"))</f>
        <v>木</v>
      </c>
      <c r="L21" s="72" t="str">
        <f t="shared" ref="L21:Y21" ca="1" si="3">IF(L20="","",TEXT(L20,"aaa"))</f>
        <v>月</v>
      </c>
      <c r="M21" s="72" t="str">
        <f t="shared" ca="1" si="3"/>
        <v>木</v>
      </c>
      <c r="N21" s="72" t="str">
        <f t="shared" ca="1" si="3"/>
        <v>月</v>
      </c>
      <c r="O21" s="72" t="str">
        <f t="shared" ca="1" si="3"/>
        <v>木</v>
      </c>
      <c r="P21" s="72" t="str">
        <f t="shared" ca="1" si="3"/>
        <v>月</v>
      </c>
      <c r="Q21" s="72" t="str">
        <f t="shared" ca="1" si="3"/>
        <v>木</v>
      </c>
      <c r="R21" s="72" t="str">
        <f t="shared" ca="1" si="3"/>
        <v>月</v>
      </c>
      <c r="S21" s="72" t="str">
        <f t="shared" ca="1" si="3"/>
        <v>木</v>
      </c>
      <c r="T21" s="72" t="str">
        <f t="shared" ca="1" si="3"/>
        <v>月</v>
      </c>
      <c r="U21" s="72" t="str">
        <f t="shared" ca="1" si="3"/>
        <v>木</v>
      </c>
      <c r="V21" s="72" t="str">
        <f t="shared" ca="1" si="3"/>
        <v>月</v>
      </c>
      <c r="W21" s="72" t="str">
        <f t="shared" ca="1" si="3"/>
        <v>木</v>
      </c>
      <c r="X21" s="72" t="str">
        <f t="shared" ca="1" si="3"/>
        <v>月</v>
      </c>
      <c r="Y21" s="72" t="str">
        <f t="shared" ca="1" si="3"/>
        <v>木</v>
      </c>
    </row>
    <row r="22" spans="2:62" s="37" customFormat="1" ht="34" customHeight="1">
      <c r="B22" s="336"/>
      <c r="C22" s="206"/>
      <c r="D22" s="306" t="s">
        <v>86</v>
      </c>
      <c r="E22" s="307"/>
      <c r="F22" s="308"/>
      <c r="G22" s="312" t="s">
        <v>17</v>
      </c>
      <c r="H22" s="292" t="s">
        <v>418</v>
      </c>
      <c r="I22" s="215" t="str">
        <f>VLOOKUP(H22,'[1]曜日表 (サンプル)'!$A:$B,2,FALSE)</f>
        <v>0110111</v>
      </c>
      <c r="J22" s="104">
        <v>45831</v>
      </c>
      <c r="K22" s="42">
        <f t="array" aca="1" ref="K22" ca="1">IF(J22="","",WORKDAY.INTL(J22,1,INDIRECT("I22"),'除外日リスト（5月サンプル）'!$B$7:$B$106))</f>
        <v>45834</v>
      </c>
      <c r="L22" s="42">
        <f t="array" aca="1" ref="L22" ca="1">IF(K22="","",WORKDAY.INTL(K22,1,INDIRECT("I22"),'除外日リスト（5月サンプル）'!$B$7:$B$106))</f>
        <v>45838</v>
      </c>
      <c r="M22" s="42">
        <f t="array" aca="1" ref="M22" ca="1">IF(L22="","",WORKDAY.INTL(L22,1,INDIRECT("I22"),'除外日リスト（5月サンプル）'!$B$7:$B$106))</f>
        <v>45841</v>
      </c>
      <c r="N22" s="42">
        <f t="array" aca="1" ref="N22" ca="1">IF(M22="","",WORKDAY.INTL(M22,1,INDIRECT("I22"),'除外日リスト（5月サンプル）'!$B$7:$B$106))</f>
        <v>45845</v>
      </c>
      <c r="O22" s="42">
        <f t="array" aca="1" ref="O22" ca="1">IF(N22="","",WORKDAY.INTL(N22,1,INDIRECT("I22"),'除外日リスト（5月サンプル）'!$B$7:$B$106))</f>
        <v>45848</v>
      </c>
      <c r="P22" s="42">
        <f t="array" aca="1" ref="P22" ca="1">IF(O22="","",WORKDAY.INTL(O22,1,INDIRECT("I22"),'除外日リスト（5月サンプル）'!$B$7:$B$106))</f>
        <v>45852</v>
      </c>
      <c r="Q22" s="42">
        <f t="array" aca="1" ref="Q22" ca="1">IF(P22="","",WORKDAY.INTL(P22,1,INDIRECT("I22"),'除外日リスト（5月サンプル）'!$B$7:$B$106))</f>
        <v>45855</v>
      </c>
      <c r="R22" s="42">
        <f t="array" aca="1" ref="R22" ca="1">IF(Q22="","",WORKDAY.INTL(Q22,1,INDIRECT("I22"),'除外日リスト（5月サンプル）'!$B$7:$B$106))</f>
        <v>45859</v>
      </c>
      <c r="S22" s="42">
        <f t="array" aca="1" ref="S22" ca="1">IF(R22="","",WORKDAY.INTL(R22,1,INDIRECT("I22"),'除外日リスト（5月サンプル）'!$B$7:$B$106))</f>
        <v>45862</v>
      </c>
      <c r="T22" s="42">
        <f t="array" aca="1" ref="T22" ca="1">IF(S22="","",WORKDAY.INTL(S22,1,INDIRECT("I22"),'除外日リスト（5月サンプル）'!$B$7:$B$106))</f>
        <v>45866</v>
      </c>
      <c r="U22" s="42">
        <f t="array" aca="1" ref="U22" ca="1">IF(T22="","",WORKDAY.INTL(T22,1,INDIRECT("I22"),'除外日リスト（5月サンプル）'!$B$7:$B$106))</f>
        <v>45869</v>
      </c>
      <c r="V22" s="196"/>
    </row>
    <row r="23" spans="2:62" s="37" customFormat="1" ht="22.5" customHeight="1">
      <c r="B23" s="336"/>
      <c r="C23" s="206"/>
      <c r="D23" s="309"/>
      <c r="E23" s="310"/>
      <c r="F23" s="311"/>
      <c r="G23" s="313"/>
      <c r="H23" s="259"/>
      <c r="I23" s="215"/>
      <c r="J23" s="103" t="str">
        <f>IF(J22="","",TEXT(J22,"aaa"))</f>
        <v>月</v>
      </c>
      <c r="K23" s="72" t="str">
        <f ca="1">IF(K22="","",TEXT(K22,"aaa"))</f>
        <v>木</v>
      </c>
      <c r="L23" s="72" t="str">
        <f t="shared" ref="L23:U23" ca="1" si="4">IF(L22="","",TEXT(L22,"aaa"))</f>
        <v>月</v>
      </c>
      <c r="M23" s="72" t="str">
        <f t="shared" ca="1" si="4"/>
        <v>木</v>
      </c>
      <c r="N23" s="72" t="str">
        <f t="shared" ca="1" si="4"/>
        <v>月</v>
      </c>
      <c r="O23" s="72" t="str">
        <f t="shared" ca="1" si="4"/>
        <v>木</v>
      </c>
      <c r="P23" s="72" t="str">
        <f t="shared" ca="1" si="4"/>
        <v>月</v>
      </c>
      <c r="Q23" s="72" t="str">
        <f t="shared" ca="1" si="4"/>
        <v>木</v>
      </c>
      <c r="R23" s="72" t="str">
        <f t="shared" ca="1" si="4"/>
        <v>月</v>
      </c>
      <c r="S23" s="72" t="str">
        <f t="shared" ca="1" si="4"/>
        <v>木</v>
      </c>
      <c r="T23" s="72" t="str">
        <f t="shared" ca="1" si="4"/>
        <v>月</v>
      </c>
      <c r="U23" s="72" t="str">
        <f t="shared" ca="1" si="4"/>
        <v>木</v>
      </c>
      <c r="V23" s="69"/>
    </row>
    <row r="24" spans="2:62" s="37" customFormat="1" ht="34" customHeight="1">
      <c r="B24" s="336"/>
      <c r="C24" s="206"/>
      <c r="D24" s="314" t="s">
        <v>87</v>
      </c>
      <c r="E24" s="315"/>
      <c r="F24" s="316"/>
      <c r="G24" s="317" t="s">
        <v>17</v>
      </c>
      <c r="H24" s="215" t="s">
        <v>418</v>
      </c>
      <c r="I24" s="215" t="str">
        <f>VLOOKUP(H24,'[1]曜日表 (サンプル)'!$A:$B,2,FALSE)</f>
        <v>0110111</v>
      </c>
      <c r="J24" s="104">
        <v>45873</v>
      </c>
      <c r="K24" s="42">
        <f t="array" aca="1" ref="K24" ca="1">IF(J24="","",WORKDAY.INTL(J24,1,INDIRECT("I24"),'除外日リスト（5月サンプル）'!$B$7:$B$106))</f>
        <v>45876</v>
      </c>
      <c r="L24" s="42">
        <f t="array" aca="1" ref="L24" ca="1">IF(K24="","",WORKDAY.INTL(K24,1,INDIRECT("I24"),'除外日リスト（5月サンプル）'!$B$7:$B$106))</f>
        <v>45880</v>
      </c>
      <c r="M24" s="42">
        <f t="array" aca="1" ref="M24" ca="1">IF(L24="","",WORKDAY.INTL(L24,1,INDIRECT("I24"),'除外日リスト（5月サンプル）'!$B$7:$B$106))</f>
        <v>45883</v>
      </c>
      <c r="N24" s="42">
        <f t="array" aca="1" ref="N24" ca="1">IF(M24="","",WORKDAY.INTL(M24,1,INDIRECT("I24"),'除外日リスト（5月サンプル）'!$B$7:$B$106))</f>
        <v>45887</v>
      </c>
      <c r="O24" s="42">
        <f t="array" aca="1" ref="O24" ca="1">IF(N24="","",WORKDAY.INTL(N24,1,INDIRECT("I24"),'除外日リスト（5月サンプル）'!$B$7:$B$106))</f>
        <v>45890</v>
      </c>
      <c r="P24" s="42">
        <f t="array" aca="1" ref="P24" ca="1">IF(O24="","",WORKDAY.INTL(O24,1,INDIRECT("I24"),'除外日リスト（5月サンプル）'!$B$7:$B$106))</f>
        <v>45894</v>
      </c>
      <c r="Q24" s="42">
        <f t="array" aca="1" ref="Q24" ca="1">IF(P24="","",WORKDAY.INTL(P24,1,INDIRECT("I24"),'除外日リスト（5月サンプル）'!$B$7:$B$106))</f>
        <v>45897</v>
      </c>
      <c r="R24" s="42">
        <f t="array" aca="1" ref="R24" ca="1">IF(Q24="","",WORKDAY.INTL(Q24,1,INDIRECT("I24"),'除外日リスト（5月サンプル）'!$B$7:$B$106))</f>
        <v>45901</v>
      </c>
      <c r="S24" s="42">
        <f t="array" aca="1" ref="S24" ca="1">IF(R24="","",WORKDAY.INTL(R24,1,INDIRECT("I24"),'除外日リスト（5月サンプル）'!$B$7:$B$106))</f>
        <v>45904</v>
      </c>
      <c r="T24" s="42">
        <f t="array" aca="1" ref="T24" ca="1">IF(S24="","",WORKDAY.INTL(S24,1,INDIRECT("I24"),'除外日リスト（5月サンプル）'!$B$7:$B$106))</f>
        <v>45908</v>
      </c>
      <c r="U24" s="42">
        <f t="array" aca="1" ref="U24" ca="1">IF(T24="","",WORKDAY.INTL(T24,1,INDIRECT("I24"),'除外日リスト（5月サンプル）'!$B$7:$B$106))</f>
        <v>45911</v>
      </c>
      <c r="V24" s="196"/>
      <c r="W24" s="67"/>
      <c r="X24" s="67"/>
    </row>
    <row r="25" spans="2:62" s="37" customFormat="1" ht="22.5" customHeight="1">
      <c r="B25" s="336"/>
      <c r="C25" s="206"/>
      <c r="D25" s="309"/>
      <c r="E25" s="310"/>
      <c r="F25" s="311"/>
      <c r="G25" s="313"/>
      <c r="H25" s="215"/>
      <c r="I25" s="215"/>
      <c r="J25" s="103" t="str">
        <f>IF(J24="","",TEXT(J24,"aaa"))</f>
        <v>月</v>
      </c>
      <c r="K25" s="72" t="str">
        <f ca="1">IF(K24="","",TEXT(K24,"aaa"))</f>
        <v>木</v>
      </c>
      <c r="L25" s="72" t="str">
        <f t="shared" ref="L25:U25" ca="1" si="5">IF(L24="","",TEXT(L24,"aaa"))</f>
        <v>月</v>
      </c>
      <c r="M25" s="72" t="str">
        <f t="shared" ca="1" si="5"/>
        <v>木</v>
      </c>
      <c r="N25" s="72" t="str">
        <f t="shared" ca="1" si="5"/>
        <v>月</v>
      </c>
      <c r="O25" s="72" t="str">
        <f t="shared" ca="1" si="5"/>
        <v>木</v>
      </c>
      <c r="P25" s="72" t="str">
        <f t="shared" ca="1" si="5"/>
        <v>月</v>
      </c>
      <c r="Q25" s="72" t="str">
        <f t="shared" ca="1" si="5"/>
        <v>木</v>
      </c>
      <c r="R25" s="72" t="str">
        <f t="shared" ca="1" si="5"/>
        <v>月</v>
      </c>
      <c r="S25" s="72" t="str">
        <f t="shared" ca="1" si="5"/>
        <v>木</v>
      </c>
      <c r="T25" s="72" t="str">
        <f t="shared" ca="1" si="5"/>
        <v>月</v>
      </c>
      <c r="U25" s="72" t="str">
        <f t="shared" ca="1" si="5"/>
        <v>木</v>
      </c>
      <c r="V25" s="69" t="s">
        <v>32</v>
      </c>
      <c r="W25" s="67"/>
      <c r="X25" s="67"/>
    </row>
    <row r="26" spans="2:62" s="37" customFormat="1" ht="34" customHeight="1">
      <c r="B26" s="336"/>
      <c r="C26" s="54"/>
      <c r="D26" s="281" t="s">
        <v>88</v>
      </c>
      <c r="E26" s="282"/>
      <c r="F26" s="283"/>
      <c r="G26" s="304" t="s">
        <v>510</v>
      </c>
      <c r="H26" s="215" t="s">
        <v>418</v>
      </c>
      <c r="I26" s="215" t="str">
        <f>VLOOKUP(H26,'[1]曜日表 (サンプル)'!$A:$B,2,FALSE)</f>
        <v>0110111</v>
      </c>
      <c r="J26" s="104">
        <v>45915</v>
      </c>
      <c r="K26" s="42">
        <f t="array" aca="1" ref="K26" ca="1">IF(J26="","",WORKDAY.INTL(J26,1,INDIRECT("I26"),'除外日リスト（5月サンプル）'!$B$7:$B$106))</f>
        <v>45918</v>
      </c>
      <c r="L26" s="42">
        <f t="array" aca="1" ref="L26" ca="1">IF(K26="","",WORKDAY.INTL(K26,1,INDIRECT("I26"),'除外日リスト（5月サンプル）'!$B$7:$B$106))</f>
        <v>45922</v>
      </c>
      <c r="M26" s="42">
        <f t="array" aca="1" ref="M26" ca="1">IF(L26="","",WORKDAY.INTL(L26,1,INDIRECT("I26"),'除外日リスト（5月サンプル）'!$B$7:$B$106))</f>
        <v>45925</v>
      </c>
      <c r="N26" s="42">
        <f t="array" aca="1" ref="N26" ca="1">IF(M26="","",WORKDAY.INTL(M26,1,INDIRECT("I26"),'除外日リスト（5月サンプル）'!$B$7:$B$106))</f>
        <v>45929</v>
      </c>
      <c r="O26" s="42">
        <f t="array" aca="1" ref="O26" ca="1">IF(N26="","",WORKDAY.INTL(N26,1,INDIRECT("I26"),'除外日リスト（5月サンプル）'!$B$7:$B$106))</f>
        <v>45932</v>
      </c>
      <c r="P26" s="42">
        <f t="array" aca="1" ref="P26" ca="1">IF(O26="","",WORKDAY.INTL(O26,1,INDIRECT("I26"),'除外日リスト（5月サンプル）'!$B$7:$B$106))</f>
        <v>45936</v>
      </c>
      <c r="Q26" s="42">
        <f t="array" aca="1" ref="Q26" ca="1">IF(P26="","",WORKDAY.INTL(P26,1,INDIRECT("I26"),'除外日リスト（5月サンプル）'!$B$7:$B$106))</f>
        <v>45939</v>
      </c>
      <c r="R26" s="42">
        <f t="array" aca="1" ref="R26" ca="1">IF(Q26="","",WORKDAY.INTL(Q26,1,INDIRECT("I26"),'除外日リスト（5月サンプル）'!$B$7:$B$106))</f>
        <v>45943</v>
      </c>
      <c r="S26" s="42">
        <f t="array" aca="1" ref="S26" ca="1">IF(R26="","",WORKDAY.INTL(R26,1,INDIRECT("I26"),'除外日リスト（5月サンプル）'!$B$7:$B$106))</f>
        <v>45946</v>
      </c>
      <c r="T26" s="42">
        <f t="array" aca="1" ref="T26" ca="1">IF(S26="","",WORKDAY.INTL(S26,1,INDIRECT("I26"),'除外日リスト（5月サンプル）'!$B$7:$B$106))</f>
        <v>45950</v>
      </c>
      <c r="U26" s="42">
        <f t="array" aca="1" ref="U26" ca="1">IF(T26="","",WORKDAY.INTL(T26,1,INDIRECT("I26"),'除外日リスト（5月サンプル）'!$B$7:$B$106))</f>
        <v>45953</v>
      </c>
      <c r="V26" s="42">
        <f t="array" aca="1" ref="V26" ca="1">IF(U26="","",WORKDAY.INTL(U26,1,INDIRECT("I26"),'除外日リスト（5月サンプル）'!$B$7:$B$106))</f>
        <v>45957</v>
      </c>
      <c r="W26" s="69" t="s">
        <v>511</v>
      </c>
      <c r="X26" s="58"/>
      <c r="Y26" s="58"/>
    </row>
    <row r="27" spans="2:62" s="37" customFormat="1" ht="22.5" customHeight="1" thickBot="1">
      <c r="B27" s="336"/>
      <c r="C27" s="54"/>
      <c r="D27" s="284"/>
      <c r="E27" s="285"/>
      <c r="F27" s="286"/>
      <c r="G27" s="301"/>
      <c r="H27" s="296"/>
      <c r="I27" s="296"/>
      <c r="J27" s="103" t="str">
        <f>IF(J26="","",TEXT(J26,"aaa"))</f>
        <v>月</v>
      </c>
      <c r="K27" s="72" t="str">
        <f ca="1">IF(K26="","",TEXT(K26,"aaa"))</f>
        <v>木</v>
      </c>
      <c r="L27" s="72" t="str">
        <f t="shared" ref="L27:V27" ca="1" si="6">IF(L26="","",TEXT(L26,"aaa"))</f>
        <v>月</v>
      </c>
      <c r="M27" s="72" t="str">
        <f t="shared" ca="1" si="6"/>
        <v>木</v>
      </c>
      <c r="N27" s="72" t="str">
        <f t="shared" ca="1" si="6"/>
        <v>月</v>
      </c>
      <c r="O27" s="72" t="str">
        <f t="shared" ca="1" si="6"/>
        <v>木</v>
      </c>
      <c r="P27" s="72" t="str">
        <f t="shared" ca="1" si="6"/>
        <v>月</v>
      </c>
      <c r="Q27" s="72" t="str">
        <f t="shared" ca="1" si="6"/>
        <v>木</v>
      </c>
      <c r="R27" s="72" t="str">
        <f t="shared" ca="1" si="6"/>
        <v>月</v>
      </c>
      <c r="S27" s="72" t="str">
        <f t="shared" ca="1" si="6"/>
        <v>木</v>
      </c>
      <c r="T27" s="72" t="str">
        <f t="shared" ca="1" si="6"/>
        <v>月</v>
      </c>
      <c r="U27" s="72" t="str">
        <f t="shared" ca="1" si="6"/>
        <v>木</v>
      </c>
      <c r="V27" s="72" t="str">
        <f t="shared" ca="1" si="6"/>
        <v>月</v>
      </c>
      <c r="W27" s="197"/>
      <c r="Y27" s="58"/>
    </row>
    <row r="28" spans="2:62" s="37" customFormat="1" ht="22.5" customHeight="1" thickTop="1" thickBot="1">
      <c r="B28" s="336"/>
      <c r="C28" s="54"/>
      <c r="D28" s="218" t="s">
        <v>0</v>
      </c>
      <c r="E28" s="219"/>
      <c r="F28" s="220"/>
      <c r="G28" s="39" t="s">
        <v>1</v>
      </c>
      <c r="H28" s="172" t="s">
        <v>19</v>
      </c>
      <c r="I28" s="172" t="s">
        <v>116</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customHeight="1" thickTop="1">
      <c r="B29" s="336"/>
      <c r="C29" s="54"/>
      <c r="D29" s="281" t="s">
        <v>485</v>
      </c>
      <c r="E29" s="282"/>
      <c r="F29" s="283"/>
      <c r="G29" s="305" t="s">
        <v>21</v>
      </c>
      <c r="H29" s="258" t="s">
        <v>538</v>
      </c>
      <c r="I29" s="258" t="str">
        <f>VLOOKUP(H29,'[1]曜日表 (サンプル)'!$A:$B,2,FALSE)</f>
        <v>0110101</v>
      </c>
      <c r="J29" s="104">
        <v>45662</v>
      </c>
      <c r="K29" s="42">
        <f t="array" aca="1" ref="K29" ca="1">IF(J29="","",WORKDAY.INTL(J29,1,INDIRECT("I29"),'除外日リスト（5月サンプル）'!$B$7:$B$106))</f>
        <v>45663</v>
      </c>
      <c r="L29" s="42">
        <f t="array" aca="1" ref="L29" ca="1">IF(K29="","",WORKDAY.INTL(K29,1,INDIRECT("I29"),'除外日リスト（5月サンプル）'!$B$7:$B$106))</f>
        <v>45666</v>
      </c>
      <c r="M29" s="42">
        <f t="array" aca="1" ref="M29" ca="1">IF(L29="","",WORKDAY.INTL(L29,1,INDIRECT("I29"),'除外日リスト（5月サンプル）'!$B$7:$B$106))</f>
        <v>45668</v>
      </c>
      <c r="N29" s="42">
        <f t="array" aca="1" ref="N29" ca="1">IF(M29="","",WORKDAY.INTL(M29,1,INDIRECT("I29"),'除外日リスト（5月サンプル）'!$B$7:$B$106))</f>
        <v>45670</v>
      </c>
      <c r="O29" s="42">
        <f t="array" aca="1" ref="O29" ca="1">IF(N29="","",WORKDAY.INTL(N29,1,INDIRECT("I29"),'除外日リスト（5月サンプル）'!$B$7:$B$106))</f>
        <v>45673</v>
      </c>
      <c r="P29" s="42">
        <f t="array" aca="1" ref="P29" ca="1">IF(O29="","",WORKDAY.INTL(O29,1,INDIRECT("I29"),'除外日リスト（5月サンプル）'!$B$7:$B$106))</f>
        <v>45675</v>
      </c>
      <c r="Q29" s="42">
        <f t="array" aca="1" ref="Q29" ca="1">IF(P29="","",WORKDAY.INTL(P29,1,INDIRECT("I29"),'除外日リスト（5月サンプル）'!$B$7:$B$106))</f>
        <v>45677</v>
      </c>
      <c r="R29" s="42">
        <f t="array" aca="1" ref="R29" ca="1">IF(Q29="","",WORKDAY.INTL(Q29,1,INDIRECT("I29"),'除外日リスト（5月サンプル）'!$B$7:$B$106))</f>
        <v>45680</v>
      </c>
      <c r="S29" s="42">
        <f t="array" aca="1" ref="S29" ca="1">IF(R29="","",WORKDAY.INTL(R29,1,INDIRECT("I29"),'除外日リスト（5月サンプル）'!$B$7:$B$106))</f>
        <v>45682</v>
      </c>
      <c r="T29" s="42">
        <f t="array" aca="1" ref="T29" ca="1">IF(S29="","",WORKDAY.INTL(S29,1,INDIRECT("I29"),'除外日リスト（5月サンプル）'!$B$7:$B$106))</f>
        <v>45684</v>
      </c>
      <c r="U29" s="42">
        <f t="array" aca="1" ref="U29" ca="1">IF(T29="","",WORKDAY.INTL(T29,1,INDIRECT("I29"),'除外日リスト（5月サンプル）'!$B$7:$B$106))</f>
        <v>45687</v>
      </c>
      <c r="V29" s="42">
        <f t="array" aca="1" ref="V29" ca="1">IF(U29="","",WORKDAY.INTL(U29,1,INDIRECT("I29"),'除外日リスト（5月サンプル）'!$B$7:$B$106))</f>
        <v>45689</v>
      </c>
      <c r="W29" s="42">
        <f t="array" aca="1" ref="W29" ca="1">IF(V29="","",WORKDAY.INTL(V29,1,INDIRECT("I29"),'除外日リスト（5月サンプル）'!$B$7:$B$106))</f>
        <v>45691</v>
      </c>
      <c r="X29" s="42">
        <f t="array" aca="1" ref="X29" ca="1">IF(W29="","",WORKDAY.INTL(W29,1,INDIRECT("I29"),'除外日リスト（5月サンプル）'!$B$7:$B$106))</f>
        <v>45694</v>
      </c>
      <c r="Y29" s="58"/>
    </row>
    <row r="30" spans="2:62" s="37" customFormat="1" ht="22.5" customHeight="1">
      <c r="B30" s="336"/>
      <c r="C30" s="54"/>
      <c r="D30" s="284"/>
      <c r="E30" s="285"/>
      <c r="F30" s="286"/>
      <c r="G30" s="288"/>
      <c r="H30" s="259"/>
      <c r="I30" s="259"/>
      <c r="J30" s="103" t="str">
        <f>IF(J29="","",TEXT(J29,"aaa"))</f>
        <v>日</v>
      </c>
      <c r="K30" s="72" t="str">
        <f ca="1">IF(K29="","",TEXT(K29,"aaa"))</f>
        <v>月</v>
      </c>
      <c r="L30" s="72" t="str">
        <f t="shared" ref="L30:X30" ca="1" si="7">IF(L29="","",TEXT(L29,"aaa"))</f>
        <v>木</v>
      </c>
      <c r="M30" s="72" t="str">
        <f t="shared" ca="1" si="7"/>
        <v>土</v>
      </c>
      <c r="N30" s="72" t="str">
        <f t="shared" ca="1" si="7"/>
        <v>月</v>
      </c>
      <c r="O30" s="72" t="str">
        <f t="shared" ca="1" si="7"/>
        <v>木</v>
      </c>
      <c r="P30" s="72" t="str">
        <f t="shared" ca="1" si="7"/>
        <v>土</v>
      </c>
      <c r="Q30" s="72" t="str">
        <f t="shared" ca="1" si="7"/>
        <v>月</v>
      </c>
      <c r="R30" s="72" t="str">
        <f t="shared" ca="1" si="7"/>
        <v>木</v>
      </c>
      <c r="S30" s="72" t="str">
        <f t="shared" ca="1" si="7"/>
        <v>土</v>
      </c>
      <c r="T30" s="72" t="str">
        <f t="shared" ca="1" si="7"/>
        <v>月</v>
      </c>
      <c r="U30" s="72" t="str">
        <f t="shared" ca="1" si="7"/>
        <v>木</v>
      </c>
      <c r="V30" s="72" t="str">
        <f t="shared" ca="1" si="7"/>
        <v>土</v>
      </c>
      <c r="W30" s="72" t="str">
        <f t="shared" ca="1" si="7"/>
        <v>月</v>
      </c>
      <c r="X30" s="72" t="str">
        <f t="shared" ca="1" si="7"/>
        <v>木</v>
      </c>
      <c r="Y30" s="69" t="s">
        <v>28</v>
      </c>
    </row>
    <row r="31" spans="2:62" s="37" customFormat="1" ht="22.5" customHeight="1">
      <c r="B31" s="336"/>
      <c r="C31" s="54"/>
      <c r="D31" s="7" t="s">
        <v>107</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336"/>
      <c r="C32" s="54"/>
      <c r="D32" s="204"/>
      <c r="E32" s="204"/>
      <c r="F32" s="204"/>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336"/>
      <c r="D33" s="243" t="s">
        <v>0</v>
      </c>
      <c r="E33" s="244"/>
      <c r="F33" s="245"/>
      <c r="G33" s="70" t="s">
        <v>1</v>
      </c>
      <c r="H33" s="40" t="s">
        <v>387</v>
      </c>
      <c r="I33" s="40" t="s">
        <v>116</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C33" s="71">
        <v>20</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336"/>
      <c r="C34" s="337"/>
      <c r="D34" s="338" t="s">
        <v>89</v>
      </c>
      <c r="E34" s="339"/>
      <c r="F34" s="340"/>
      <c r="G34" s="303" t="s">
        <v>4</v>
      </c>
      <c r="H34" s="258" t="s">
        <v>503</v>
      </c>
      <c r="I34" s="225" t="str">
        <f>VLOOKUP(H34,'[1]曜日表 (サンプル)'!$A:$B,2,FALSE)</f>
        <v>1111101</v>
      </c>
      <c r="J34" s="104">
        <v>45780</v>
      </c>
      <c r="K34" s="42">
        <f t="array" aca="1" ref="K34" ca="1">IF(J34="","",WORKDAY.INTL(J34,1,INDIRECT("I34"),'除外日リスト（5月サンプル）'!$B$7:$B$106))</f>
        <v>45787</v>
      </c>
      <c r="L34" s="42">
        <f t="array" aca="1" ref="L34" ca="1">IF(K34="","",WORKDAY.INTL(K34,1,INDIRECT("I34"),'除外日リスト（5月サンプル）'!$B$7:$B$106))</f>
        <v>45794</v>
      </c>
      <c r="M34" s="42">
        <f t="array" aca="1" ref="M34" ca="1">IF(L34="","",WORKDAY.INTL(L34,1,INDIRECT("I34"),'除外日リスト（5月サンプル）'!$B$7:$B$106))</f>
        <v>45801</v>
      </c>
      <c r="N34" s="42">
        <f t="array" aca="1" ref="N34" ca="1">IF(M34="","",WORKDAY.INTL(M34,1,INDIRECT("I34"),'除外日リスト（5月サンプル）'!$B$7:$B$106))</f>
        <v>45808</v>
      </c>
      <c r="O34" s="42">
        <f t="array" aca="1" ref="O34" ca="1">IF(N34="","",WORKDAY.INTL(N34,1,INDIRECT("I34"),'除外日リスト（5月サンプル）'!$B$7:$B$106))</f>
        <v>45815</v>
      </c>
      <c r="P34" s="42">
        <f t="array" aca="1" ref="P34" ca="1">IF(O34="","",WORKDAY.INTL(O34,1,INDIRECT("I34"),'除外日リスト（5月サンプル）'!$B$7:$B$106))</f>
        <v>45822</v>
      </c>
      <c r="Q34" s="42">
        <f t="array" aca="1" ref="Q34" ca="1">IF(P34="","",WORKDAY.INTL(P34,1,INDIRECT("I34"),'除外日リスト（5月サンプル）'!$B$7:$B$106))</f>
        <v>45829</v>
      </c>
      <c r="R34" s="42">
        <f t="array" aca="1" ref="R34" ca="1">IF(Q34="","",WORKDAY.INTL(Q34,1,INDIRECT("I34"),'除外日リスト（5月サンプル）'!$B$7:$B$106))</f>
        <v>45836</v>
      </c>
      <c r="S34" s="42">
        <f t="array" aca="1" ref="S34" ca="1">IF(R34="","",WORKDAY.INTL(R34,1,INDIRECT("I34"),'除外日リスト（5月サンプル）'!$B$7:$B$106))</f>
        <v>45843</v>
      </c>
      <c r="T34" s="42">
        <f t="array" aca="1" ref="T34" ca="1">IF(S34="","",WORKDAY.INTL(S34,1,INDIRECT("I34"),'除外日リスト（5月サンプル）'!$B$7:$B$106))</f>
        <v>45850</v>
      </c>
      <c r="U34" s="42">
        <f t="array" aca="1" ref="U34" ca="1">IF(T34="","",WORKDAY.INTL(T34,1,INDIRECT("I34"),'除外日リスト（5月サンプル）'!$B$7:$B$106))</f>
        <v>45857</v>
      </c>
      <c r="V34" s="42">
        <f t="array" aca="1" ref="V34" ca="1">IF(U34="","",WORKDAY.INTL(U34,1,INDIRECT("I34"),'除外日リスト（5月サンプル）'!$B$7:$B$106))</f>
        <v>45864</v>
      </c>
      <c r="W34" s="42">
        <f t="array" aca="1" ref="W34" ca="1">IF(V34="","",WORKDAY.INTL(V34,1,INDIRECT("I34"),'除外日リスト（5月サンプル）'!$B$7:$B$106))</f>
        <v>45871</v>
      </c>
      <c r="X34" s="42">
        <f t="array" aca="1" ref="X34" ca="1">IF(W34="","",WORKDAY.INTL(W34,1,INDIRECT("I34"),'除外日リスト（5月サンプル）'!$B$7:$B$106))</f>
        <v>45878</v>
      </c>
      <c r="Y34" s="196" t="s">
        <v>539</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336"/>
      <c r="C35" s="337"/>
      <c r="D35" s="276"/>
      <c r="E35" s="277"/>
      <c r="F35" s="278"/>
      <c r="G35" s="280"/>
      <c r="H35" s="259"/>
      <c r="I35" s="215"/>
      <c r="J35" s="103" t="str">
        <f>IF(J34="","",TEXT(J34,"aaa"))</f>
        <v>土</v>
      </c>
      <c r="K35" s="72" t="str">
        <f ca="1">IF(K34="","",TEXT(K34,"aaa"))</f>
        <v>土</v>
      </c>
      <c r="L35" s="72" t="str">
        <f t="shared" ref="L35:X35" ca="1" si="8">IF(L34="","",TEXT(L34,"aaa"))</f>
        <v>土</v>
      </c>
      <c r="M35" s="72" t="str">
        <f t="shared" ca="1" si="8"/>
        <v>土</v>
      </c>
      <c r="N35" s="72" t="str">
        <f t="shared" ca="1" si="8"/>
        <v>土</v>
      </c>
      <c r="O35" s="72" t="str">
        <f t="shared" ca="1" si="8"/>
        <v>土</v>
      </c>
      <c r="P35" s="72" t="str">
        <f t="shared" ca="1" si="8"/>
        <v>土</v>
      </c>
      <c r="Q35" s="72" t="str">
        <f t="shared" ca="1" si="8"/>
        <v>土</v>
      </c>
      <c r="R35" s="72" t="str">
        <f t="shared" ca="1" si="8"/>
        <v>土</v>
      </c>
      <c r="S35" s="72" t="str">
        <f t="shared" ca="1" si="8"/>
        <v>土</v>
      </c>
      <c r="T35" s="72" t="str">
        <f t="shared" ca="1" si="8"/>
        <v>土</v>
      </c>
      <c r="U35" s="72" t="str">
        <f t="shared" ca="1" si="8"/>
        <v>土</v>
      </c>
      <c r="V35" s="72" t="str">
        <f t="shared" ca="1" si="8"/>
        <v>土</v>
      </c>
      <c r="W35" s="72" t="str">
        <f t="shared" ca="1" si="8"/>
        <v>土</v>
      </c>
      <c r="X35" s="72" t="str">
        <f t="shared" ca="1" si="8"/>
        <v>土</v>
      </c>
      <c r="Y35" s="69" t="s">
        <v>33</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customHeight="1">
      <c r="B36" s="336"/>
      <c r="C36" s="59"/>
      <c r="D36" s="297" t="s">
        <v>90</v>
      </c>
      <c r="E36" s="298"/>
      <c r="F36" s="299"/>
      <c r="G36" s="300" t="s">
        <v>512</v>
      </c>
      <c r="H36" s="302" t="s">
        <v>540</v>
      </c>
      <c r="I36" s="215" t="str">
        <f>VLOOKUP(H36,'[1]曜日表 (サンプル)'!$A:$B,2,FALSE)</f>
        <v>1111101</v>
      </c>
      <c r="J36" s="104">
        <v>45885</v>
      </c>
      <c r="K36" s="42">
        <f t="array" aca="1" ref="K36" ca="1">IF(J36="","",WORKDAY.INTL(J36,1,INDIRECT("I36"),'除外日リスト（5月サンプル）'!$B$7:$B$106))</f>
        <v>45892</v>
      </c>
      <c r="L36" s="42">
        <f t="array" aca="1" ref="L36" ca="1">IF(K36="","",WORKDAY.INTL(K36,1,INDIRECT("I36"),'除外日リスト（5月サンプル）'!$B$7:$B$106))</f>
        <v>45899</v>
      </c>
      <c r="M36" s="42">
        <f t="array" aca="1" ref="M36" ca="1">IF(L36="","",WORKDAY.INTL(L36,1,INDIRECT("I36"),'除外日リスト（5月サンプル）'!$B$7:$B$106))</f>
        <v>45906</v>
      </c>
      <c r="N36" s="42">
        <f t="array" aca="1" ref="N36" ca="1">IF(M36="","",WORKDAY.INTL(M36,1,INDIRECT("I36"),'除外日リスト（5月サンプル）'!$B$7:$B$106))</f>
        <v>45913</v>
      </c>
      <c r="O36" s="42">
        <f t="array" aca="1" ref="O36" ca="1">IF(N36="","",WORKDAY.INTL(N36,1,INDIRECT("I36"),'除外日リスト（5月サンプル）'!$B$7:$B$106))</f>
        <v>45920</v>
      </c>
      <c r="P36" s="42">
        <f t="array" aca="1" ref="P36" ca="1">IF(O36="","",WORKDAY.INTL(O36,1,INDIRECT("I36"),'除外日リスト（5月サンプル）'!$B$7:$B$106))</f>
        <v>45927</v>
      </c>
      <c r="Q36" s="42">
        <f t="array" aca="1" ref="Q36" ca="1">IF(P36="","",WORKDAY.INTL(P36,1,INDIRECT("I36"),'除外日リスト（5月サンプル）'!$B$7:$B$106))</f>
        <v>45934</v>
      </c>
      <c r="R36" s="42">
        <f t="array" aca="1" ref="R36" ca="1">IF(Q36="","",WORKDAY.INTL(Q36,1,INDIRECT("I36"),'除外日リスト（5月サンプル）'!$B$7:$B$106))</f>
        <v>45941</v>
      </c>
      <c r="S36" s="42">
        <f t="array" aca="1" ref="S36" ca="1">IF(R36="","",WORKDAY.INTL(R36,1,INDIRECT("I36"),'除外日リスト（5月サンプル）'!$B$7:$B$106))</f>
        <v>45948</v>
      </c>
      <c r="T36" s="42">
        <f t="array" aca="1" ref="T36" ca="1">IF(S36="","",WORKDAY.INTL(S36,1,INDIRECT("I36"),'除外日リスト（5月サンプル）'!$B$7:$B$106))</f>
        <v>45955</v>
      </c>
      <c r="U36" s="42">
        <f t="array" aca="1" ref="U36" ca="1">IF(T36="","",WORKDAY.INTL(T36,1,INDIRECT("I36"),'除外日リスト（5月サンプル）'!$B$7:$B$106))</f>
        <v>45962</v>
      </c>
      <c r="V36" s="42">
        <f t="array" aca="1" ref="V36" ca="1">IF(U36="","",WORKDAY.INTL(U36,1,INDIRECT("I36"),'除外日リスト（5月サンプル）'!$B$7:$B$106))</f>
        <v>45969</v>
      </c>
      <c r="W36" s="42">
        <f t="array" aca="1" ref="W36" ca="1">IF(V36="","",WORKDAY.INTL(V36,1,INDIRECT("I36"),'除外日リスト（5月サンプル）'!$B$7:$B$106))</f>
        <v>45976</v>
      </c>
      <c r="X36" s="42">
        <f t="array" aca="1" ref="X36" ca="1">IF(W36="","",WORKDAY.INTL(W36,1,INDIRECT("I36"),'除外日リスト（5月サンプル）'!$B$7:$B$106))</f>
        <v>45983</v>
      </c>
      <c r="Y36" s="42">
        <f t="array" aca="1" ref="Y36" ca="1">IF(X36="","",WORKDAY.INTL(X36,1,INDIRECT("I36"),'除外日リスト（5月サンプル）'!$B$7:$B$106))</f>
        <v>45990</v>
      </c>
      <c r="Z36" s="42">
        <f t="array" aca="1" ref="Z36" ca="1">IF(Y36="","",WORKDAY.INTL(Y36,1,INDIRECT("I36"),'除外日リスト（5月サンプル）'!$B$7:$B$106))</f>
        <v>45997</v>
      </c>
      <c r="AA36" s="42">
        <f t="array" aca="1" ref="AA36" ca="1">IF(Z36="","",WORKDAY.INTL(Z36,1,INDIRECT("I36"),'除外日リスト（5月サンプル）'!$B$7:$B$106))</f>
        <v>46004</v>
      </c>
      <c r="AB36" s="42">
        <f t="array" aca="1" ref="AB36" ca="1">IF(AA36="","",WORKDAY.INTL(AA36,1,INDIRECT("I36"),'除外日リスト（5月サンプル）'!$B$7:$B$106))</f>
        <v>46011</v>
      </c>
      <c r="AC36" s="42">
        <f t="array" aca="1" ref="AC36" ca="1">IF(AB36="","",WORKDAY.INTL(AB36,1,INDIRECT("I36"),'除外日リスト（5月サンプル）'!$B$7:$B$106))</f>
        <v>46018</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customHeight="1">
      <c r="B37" s="336"/>
      <c r="C37" s="59"/>
      <c r="D37" s="284"/>
      <c r="E37" s="285"/>
      <c r="F37" s="286"/>
      <c r="G37" s="301"/>
      <c r="H37" s="259"/>
      <c r="I37" s="215"/>
      <c r="J37" s="103" t="str">
        <f>IF(J36="","",TEXT(J36,"aaa"))</f>
        <v>土</v>
      </c>
      <c r="K37" s="72" t="str">
        <f ca="1">IF(K36="","",TEXT(K36,"aaa"))</f>
        <v>土</v>
      </c>
      <c r="L37" s="72" t="str">
        <f t="shared" ref="L37:AC37" ca="1" si="9">IF(L36="","",TEXT(L36,"aaa"))</f>
        <v>土</v>
      </c>
      <c r="M37" s="72" t="str">
        <f t="shared" ca="1" si="9"/>
        <v>土</v>
      </c>
      <c r="N37" s="72" t="str">
        <f t="shared" ca="1" si="9"/>
        <v>土</v>
      </c>
      <c r="O37" s="72" t="str">
        <f t="shared" ca="1" si="9"/>
        <v>土</v>
      </c>
      <c r="P37" s="72" t="str">
        <f t="shared" ca="1" si="9"/>
        <v>土</v>
      </c>
      <c r="Q37" s="72" t="str">
        <f t="shared" ca="1" si="9"/>
        <v>土</v>
      </c>
      <c r="R37" s="72" t="str">
        <f t="shared" ca="1" si="9"/>
        <v>土</v>
      </c>
      <c r="S37" s="72" t="str">
        <f t="shared" ca="1" si="9"/>
        <v>土</v>
      </c>
      <c r="T37" s="72" t="str">
        <f t="shared" ca="1" si="9"/>
        <v>土</v>
      </c>
      <c r="U37" s="72" t="str">
        <f t="shared" ca="1" si="9"/>
        <v>土</v>
      </c>
      <c r="V37" s="72" t="str">
        <f t="shared" ca="1" si="9"/>
        <v>土</v>
      </c>
      <c r="W37" s="72" t="str">
        <f t="shared" ca="1" si="9"/>
        <v>土</v>
      </c>
      <c r="X37" s="72" t="str">
        <f t="shared" ca="1" si="9"/>
        <v>土</v>
      </c>
      <c r="Y37" s="72" t="str">
        <f t="shared" ca="1" si="9"/>
        <v>土</v>
      </c>
      <c r="Z37" s="72" t="str">
        <f t="shared" ca="1" si="9"/>
        <v>土</v>
      </c>
      <c r="AA37" s="72" t="str">
        <f t="shared" ca="1" si="9"/>
        <v>土</v>
      </c>
      <c r="AB37" s="72" t="str">
        <f t="shared" ca="1" si="9"/>
        <v>土</v>
      </c>
      <c r="AC37" s="72" t="str">
        <f t="shared" ca="1" si="9"/>
        <v>土</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customHeight="1">
      <c r="B38" s="336"/>
      <c r="C38" s="34"/>
      <c r="D38" s="7" t="s">
        <v>108</v>
      </c>
      <c r="E38" s="38"/>
    </row>
    <row r="39" spans="2:58" s="37" customFormat="1" ht="19" customHeight="1" thickBot="1">
      <c r="B39" s="34"/>
      <c r="C39" s="34"/>
      <c r="D39" s="45"/>
      <c r="E39" s="38"/>
    </row>
    <row r="40" spans="2:58" ht="22.5" customHeight="1" thickTop="1" thickBot="1">
      <c r="B40" s="266" t="s">
        <v>20</v>
      </c>
      <c r="D40" s="243" t="s">
        <v>0</v>
      </c>
      <c r="E40" s="244"/>
      <c r="F40" s="245"/>
      <c r="G40" s="70" t="s">
        <v>1</v>
      </c>
      <c r="H40" s="40" t="s">
        <v>387</v>
      </c>
      <c r="I40" s="40" t="s">
        <v>116</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67"/>
      <c r="C41" s="1"/>
      <c r="D41" s="289" t="s">
        <v>91</v>
      </c>
      <c r="E41" s="289"/>
      <c r="F41" s="289"/>
      <c r="G41" s="303" t="s">
        <v>13</v>
      </c>
      <c r="H41" s="225" t="s">
        <v>530</v>
      </c>
      <c r="I41" s="225" t="str">
        <f>VLOOKUP(H41,'[1]曜日表 (サンプル)'!$A:$B,2,FALSE)</f>
        <v>1011011</v>
      </c>
      <c r="J41" s="104">
        <v>45702</v>
      </c>
      <c r="K41" s="42">
        <f t="array" aca="1" ref="K41" ca="1">IF(J41="","",WORKDAY.INTL(J41,1,INDIRECT("I41"),'除外日リスト（5月サンプル）'!$B$7:$B$106))</f>
        <v>45706</v>
      </c>
      <c r="L41" s="42">
        <f t="array" aca="1" ref="L41" ca="1">IF(K41="","",WORKDAY.INTL(K41,1,INDIRECT("I41"),'除外日リスト（5月サンプル）'!$B$7:$B$106))</f>
        <v>45709</v>
      </c>
      <c r="M41" s="42">
        <f t="array" aca="1" ref="M41" ca="1">IF(L41="","",WORKDAY.INTL(L41,1,INDIRECT("I41"),'除外日リスト（5月サンプル）'!$B$7:$B$106))</f>
        <v>45713</v>
      </c>
      <c r="N41" s="42">
        <f t="array" aca="1" ref="N41" ca="1">IF(M41="","",WORKDAY.INTL(M41,1,INDIRECT("I41"),'除外日リスト（5月サンプル）'!$B$7:$B$106))</f>
        <v>45716</v>
      </c>
      <c r="O41" s="42">
        <f t="array" aca="1" ref="O41" ca="1">IF(N41="","",WORKDAY.INTL(N41,1,INDIRECT("I41"),'除外日リスト（5月サンプル）'!$B$7:$B$106))</f>
        <v>45720</v>
      </c>
      <c r="P41" s="42">
        <f t="array" aca="1" ref="P41" ca="1">IF(O41="","",WORKDAY.INTL(O41,1,INDIRECT("I41"),'除外日リスト（5月サンプル）'!$B$7:$B$106))</f>
        <v>45723</v>
      </c>
      <c r="Q41" s="42">
        <f t="array" aca="1" ref="Q41" ca="1">IF(P41="","",WORKDAY.INTL(P41,1,INDIRECT("I41"),'除外日リスト（5月サンプル）'!$B$7:$B$106))</f>
        <v>45727</v>
      </c>
      <c r="R41" s="42">
        <f t="array" aca="1" ref="R41" ca="1">IF(Q41="","",WORKDAY.INTL(Q41,1,INDIRECT("I41"),'除外日リスト（5月サンプル）'!$B$7:$B$106))</f>
        <v>45730</v>
      </c>
      <c r="S41" s="77" t="s">
        <v>515</v>
      </c>
      <c r="T41" s="76"/>
      <c r="U41" s="76"/>
      <c r="V41" s="26"/>
      <c r="W41" s="26"/>
      <c r="X41" s="26"/>
      <c r="Y41" s="26"/>
      <c r="Z41" s="26"/>
      <c r="AA41" s="26"/>
      <c r="AB41" s="26"/>
    </row>
    <row r="42" spans="2:58" s="9" customFormat="1" ht="22.5" customHeight="1">
      <c r="B42" s="267"/>
      <c r="C42" s="1"/>
      <c r="D42" s="290"/>
      <c r="E42" s="290"/>
      <c r="F42" s="290"/>
      <c r="G42" s="280"/>
      <c r="H42" s="215"/>
      <c r="I42" s="215"/>
      <c r="J42" s="103" t="str">
        <f>IF(J41="","",TEXT(J41,"aaa"))</f>
        <v>金</v>
      </c>
      <c r="K42" s="72" t="str">
        <f ca="1">IF(K41="","",TEXT(K41,"aaa"))</f>
        <v>火</v>
      </c>
      <c r="L42" s="72" t="str">
        <f t="shared" ref="L42:R42" ca="1" si="10">IF(L41="","",TEXT(L41,"aaa"))</f>
        <v>金</v>
      </c>
      <c r="M42" s="72" t="str">
        <f t="shared" ca="1" si="10"/>
        <v>火</v>
      </c>
      <c r="N42" s="72" t="str">
        <f t="shared" ca="1" si="10"/>
        <v>金</v>
      </c>
      <c r="O42" s="72" t="str">
        <f t="shared" ca="1" si="10"/>
        <v>火</v>
      </c>
      <c r="P42" s="72" t="str">
        <f t="shared" ca="1" si="10"/>
        <v>金</v>
      </c>
      <c r="Q42" s="72" t="str">
        <f t="shared" ca="1" si="10"/>
        <v>火</v>
      </c>
      <c r="R42" s="72" t="str">
        <f t="shared" ca="1" si="10"/>
        <v>金</v>
      </c>
      <c r="S42" s="69" t="s">
        <v>34</v>
      </c>
      <c r="T42" s="76"/>
      <c r="U42" s="76"/>
      <c r="V42" s="26"/>
      <c r="W42" s="26"/>
      <c r="X42" s="26"/>
      <c r="Y42" s="26"/>
      <c r="Z42" s="26"/>
      <c r="AA42" s="26"/>
      <c r="AB42" s="26"/>
    </row>
    <row r="43" spans="2:58" s="9" customFormat="1" ht="34" customHeight="1">
      <c r="B43" s="267"/>
      <c r="C43" s="1"/>
      <c r="D43" s="289" t="s">
        <v>92</v>
      </c>
      <c r="E43" s="289"/>
      <c r="F43" s="289"/>
      <c r="G43" s="291" t="s">
        <v>492</v>
      </c>
      <c r="H43" s="292" t="s">
        <v>529</v>
      </c>
      <c r="I43" s="215" t="str">
        <f>VLOOKUP(H43,'[1]曜日表 (サンプル)'!$A:$B,2,FALSE)</f>
        <v>1111011</v>
      </c>
      <c r="J43" s="104">
        <v>45737</v>
      </c>
      <c r="K43" s="42">
        <f t="array" aca="1" ref="K43" ca="1">IF(J43="","",WORKDAY.INTL(J43,1,INDIRECT("I43"),'除外日リスト（5月サンプル）'!$B$7:$B$106))</f>
        <v>45744</v>
      </c>
      <c r="L43" s="42">
        <f t="array" aca="1" ref="L43" ca="1">IF(K43="","",WORKDAY.INTL(K43,1,INDIRECT("I43"),'除外日リスト（5月サンプル）'!$B$7:$B$106))</f>
        <v>45751</v>
      </c>
      <c r="M43" s="42">
        <f t="array" aca="1" ref="M43" ca="1">IF(L43="","",WORKDAY.INTL(L43,1,INDIRECT("I43"),'除外日リスト（5月サンプル）'!$B$7:$B$106))</f>
        <v>45758</v>
      </c>
      <c r="N43" s="42">
        <f t="array" aca="1" ref="N43" ca="1">IF(M43="","",WORKDAY.INTL(M43,1,INDIRECT("I43"),'除外日リスト（5月サンプル）'!$B$7:$B$106))</f>
        <v>45765</v>
      </c>
      <c r="O43" s="42">
        <f t="array" aca="1" ref="O43" ca="1">IF(N43="","",WORKDAY.INTL(N43,1,INDIRECT("I43"),'除外日リスト（5月サンプル）'!$B$7:$B$106))</f>
        <v>45772</v>
      </c>
      <c r="P43" s="42">
        <f t="array" aca="1" ref="P43" ca="1">IF(O43="","",WORKDAY.INTL(O43,1,INDIRECT("I43"),'除外日リスト（5月サンプル）'!$B$7:$B$106))</f>
        <v>45779</v>
      </c>
      <c r="Q43" s="42">
        <f t="array" aca="1" ref="Q43" ca="1">IF(P43="","",WORKDAY.INTL(P43,1,INDIRECT("I43"),'除外日リスト（5月サンプル）'!$B$7:$B$106))</f>
        <v>45786</v>
      </c>
      <c r="R43" s="42">
        <f t="array" aca="1" ref="R43" ca="1">IF(Q43="","",WORKDAY.INTL(Q43,1,INDIRECT("I43"),'除外日リスト（5月サンプル）'!$B$7:$B$106))</f>
        <v>45793</v>
      </c>
      <c r="S43" s="42">
        <f t="array" aca="1" ref="S43" ca="1">IF(R43="","",WORKDAY.INTL(R43,1,INDIRECT("I43"),'除外日リスト（5月サンプル）'!$B$7:$B$106))</f>
        <v>45800</v>
      </c>
      <c r="T43" s="42">
        <f t="array" aca="1" ref="T43" ca="1">IF(S43="","",WORKDAY.INTL(S43,1,INDIRECT("I43"),'除外日リスト（5月サンプル）'!$B$7:$B$106))</f>
        <v>45807</v>
      </c>
      <c r="U43" s="42">
        <f t="array" aca="1" ref="U43" ca="1">IF(T43="","",WORKDAY.INTL(T43,1,INDIRECT("I43"),'除外日リスト（5月サンプル）'!$B$7:$B$106))</f>
        <v>45814</v>
      </c>
      <c r="V43" s="42">
        <f t="array" aca="1" ref="V43" ca="1">IF(U43="","",WORKDAY.INTL(U43,1,INDIRECT("I43"),'除外日リスト（5月サンプル）'!$B$7:$B$106))</f>
        <v>45821</v>
      </c>
      <c r="W43" s="42">
        <f t="array" aca="1" ref="W43" ca="1">IF(V43="","",WORKDAY.INTL(V43,1,INDIRECT("I43"),'除外日リスト（5月サンプル）'!$B$7:$B$106))</f>
        <v>45828</v>
      </c>
      <c r="X43" s="42">
        <f t="array" aca="1" ref="X43" ca="1">IF(W43="","",WORKDAY.INTL(W43,1,INDIRECT("I43"),'除外日リスト（5月サンプル）'!$B$7:$B$106))</f>
        <v>45835</v>
      </c>
      <c r="Y43" s="42">
        <f t="array" aca="1" ref="Y43" ca="1">IF(X43="","",WORKDAY.INTL(X43,1,INDIRECT("I43"),'除外日リスト（5月サンプル）'!$B$7:$B$106))</f>
        <v>45842</v>
      </c>
      <c r="Z43" s="42">
        <f t="array" aca="1" ref="Z43" ca="1">IF(Y43="","",WORKDAY.INTL(Y43,1,INDIRECT("I43"),'除外日リスト（5月サンプル）'!$B$7:$B$106))</f>
        <v>45849</v>
      </c>
      <c r="AA43" s="42">
        <f t="array" aca="1" ref="AA43" ca="1">IF(Z43="","",WORKDAY.INTL(Z43,1,INDIRECT("I43"),'除外日リスト（5月サンプル）'!$B$7:$B$106))</f>
        <v>45856</v>
      </c>
      <c r="AB43" s="42">
        <f t="array" aca="1" ref="AB43" ca="1">IF(AA43="","",WORKDAY.INTL(AA43,1,INDIRECT("I43"),'除外日リスト（5月サンプル）'!$B$7:$B$106))</f>
        <v>45863</v>
      </c>
      <c r="AC43" s="42">
        <f t="array" aca="1" ref="AC43" ca="1">IF(AB43="","",WORKDAY.INTL(AB43,1,INDIRECT("I43"),'除外日リスト（5月サンプル）'!$B$7:$B$106))</f>
        <v>45870</v>
      </c>
      <c r="AD43" s="42">
        <f t="array" aca="1" ref="AD43" ca="1">IF(AC43="","",WORKDAY.INTL(AC43,1,INDIRECT("I43"),'除外日リスト（5月サンプル）'!$B$7:$B$106))</f>
        <v>45877</v>
      </c>
      <c r="AE43" s="42">
        <f t="array" aca="1" ref="AE43" ca="1">IF(AD43="","",WORKDAY.INTL(AD43,1,INDIRECT("I43"),'除外日リスト（5月サンプル）'!$B$7:$B$106))</f>
        <v>45884</v>
      </c>
      <c r="AF43" s="67"/>
      <c r="AG43" s="67"/>
    </row>
    <row r="44" spans="2:58" s="9" customFormat="1" ht="22.5" customHeight="1">
      <c r="B44" s="267"/>
      <c r="C44" s="1"/>
      <c r="D44" s="290"/>
      <c r="E44" s="290"/>
      <c r="F44" s="290"/>
      <c r="G44" s="280"/>
      <c r="H44" s="259"/>
      <c r="I44" s="215"/>
      <c r="J44" s="103" t="str">
        <f>IF(J43="","",TEXT(J43,"aaa"))</f>
        <v>金</v>
      </c>
      <c r="K44" s="72" t="str">
        <f ca="1">IF(K43="","",TEXT(K43,"aaa"))</f>
        <v>金</v>
      </c>
      <c r="L44" s="72" t="str">
        <f t="shared" ref="L44:AE44" ca="1" si="11">IF(L43="","",TEXT(L43,"aaa"))</f>
        <v>金</v>
      </c>
      <c r="M44" s="72" t="str">
        <f t="shared" ca="1" si="11"/>
        <v>金</v>
      </c>
      <c r="N44" s="72" t="str">
        <f t="shared" ca="1" si="11"/>
        <v>金</v>
      </c>
      <c r="O44" s="72" t="str">
        <f t="shared" ca="1" si="11"/>
        <v>金</v>
      </c>
      <c r="P44" s="72" t="str">
        <f t="shared" ca="1" si="11"/>
        <v>金</v>
      </c>
      <c r="Q44" s="72" t="str">
        <f t="shared" ca="1" si="11"/>
        <v>金</v>
      </c>
      <c r="R44" s="72" t="str">
        <f t="shared" ca="1" si="11"/>
        <v>金</v>
      </c>
      <c r="S44" s="72" t="str">
        <f t="shared" ca="1" si="11"/>
        <v>金</v>
      </c>
      <c r="T44" s="72" t="str">
        <f t="shared" ca="1" si="11"/>
        <v>金</v>
      </c>
      <c r="U44" s="72" t="str">
        <f t="shared" ca="1" si="11"/>
        <v>金</v>
      </c>
      <c r="V44" s="72" t="str">
        <f t="shared" ca="1" si="11"/>
        <v>金</v>
      </c>
      <c r="W44" s="72" t="str">
        <f t="shared" ca="1" si="11"/>
        <v>金</v>
      </c>
      <c r="X44" s="72" t="str">
        <f t="shared" ca="1" si="11"/>
        <v>金</v>
      </c>
      <c r="Y44" s="72" t="str">
        <f t="shared" ca="1" si="11"/>
        <v>金</v>
      </c>
      <c r="Z44" s="72" t="str">
        <f t="shared" ca="1" si="11"/>
        <v>金</v>
      </c>
      <c r="AA44" s="72" t="str">
        <f t="shared" ca="1" si="11"/>
        <v>金</v>
      </c>
      <c r="AB44" s="72" t="str">
        <f t="shared" ca="1" si="11"/>
        <v>金</v>
      </c>
      <c r="AC44" s="72" t="str">
        <f t="shared" ca="1" si="11"/>
        <v>金</v>
      </c>
      <c r="AD44" s="72" t="str">
        <f t="shared" ca="1" si="11"/>
        <v>金</v>
      </c>
      <c r="AE44" s="72" t="str">
        <f t="shared" ca="1" si="11"/>
        <v>金</v>
      </c>
      <c r="AF44" s="69" t="s">
        <v>35</v>
      </c>
      <c r="AG44" s="67"/>
    </row>
    <row r="45" spans="2:58" s="9" customFormat="1" ht="34" customHeight="1">
      <c r="B45" s="267"/>
      <c r="C45" s="1"/>
      <c r="D45" s="293" t="s">
        <v>93</v>
      </c>
      <c r="E45" s="293"/>
      <c r="F45" s="293"/>
      <c r="G45" s="271" t="s">
        <v>513</v>
      </c>
      <c r="H45" s="215" t="s">
        <v>529</v>
      </c>
      <c r="I45" s="215" t="str">
        <f>VLOOKUP(H45,'[1]曜日表 (サンプル)'!$A:$B,2,FALSE)</f>
        <v>1111011</v>
      </c>
      <c r="J45" s="104">
        <v>45891</v>
      </c>
      <c r="K45" s="42">
        <f t="array" aca="1" ref="K45" ca="1">IF(J45="","",WORKDAY.INTL(J45,1,INDIRECT("I45"),'除外日リスト（5月サンプル）'!$B$7:$B$106))</f>
        <v>45898</v>
      </c>
      <c r="L45" s="42">
        <f t="array" aca="1" ref="L45" ca="1">IF(K45="","",WORKDAY.INTL(K45,1,INDIRECT("I45"),'除外日リスト（5月サンプル）'!$B$7:$B$106))</f>
        <v>45905</v>
      </c>
      <c r="M45" s="42">
        <f t="array" aca="1" ref="M45" ca="1">IF(L45="","",WORKDAY.INTL(L45,1,INDIRECT("I45"),'除外日リスト（5月サンプル）'!$B$7:$B$106))</f>
        <v>45912</v>
      </c>
      <c r="N45" s="42">
        <f t="array" aca="1" ref="N45" ca="1">IF(M45="","",WORKDAY.INTL(M45,1,INDIRECT("I45"),'除外日リスト（5月サンプル）'!$B$7:$B$106))</f>
        <v>45919</v>
      </c>
      <c r="O45" s="42">
        <f t="array" aca="1" ref="O45" ca="1">IF(N45="","",WORKDAY.INTL(N45,1,INDIRECT("I45"),'除外日リスト（5月サンプル）'!$B$7:$B$106))</f>
        <v>45926</v>
      </c>
      <c r="P45" s="42">
        <f t="array" aca="1" ref="P45" ca="1">IF(O45="","",WORKDAY.INTL(O45,1,INDIRECT("I45"),'除外日リスト（5月サンプル）'!$B$7:$B$106))</f>
        <v>45933</v>
      </c>
      <c r="Q45" s="42">
        <f t="array" aca="1" ref="Q45" ca="1">IF(P45="","",WORKDAY.INTL(P45,1,INDIRECT("I45"),'除外日リスト（5月サンプル）'!$B$7:$B$106))</f>
        <v>45940</v>
      </c>
      <c r="R45" s="42">
        <f t="array" aca="1" ref="R45" ca="1">IF(Q45="","",WORKDAY.INTL(Q45,1,INDIRECT("I45"),'除外日リスト（5月サンプル）'!$B$7:$B$106))</f>
        <v>45947</v>
      </c>
      <c r="S45" s="42">
        <f t="array" aca="1" ref="S45" ca="1">IF(R45="","",WORKDAY.INTL(R45,1,INDIRECT("I45"),'除外日リスト（5月サンプル）'!$B$7:$B$106))</f>
        <v>45954</v>
      </c>
      <c r="T45" s="42">
        <f t="array" aca="1" ref="T45" ca="1">IF(S45="","",WORKDAY.INTL(S45,1,INDIRECT("I45"),'除外日リスト（5月サンプル）'!$B$7:$B$106))</f>
        <v>45961</v>
      </c>
      <c r="U45" s="42">
        <f t="array" aca="1" ref="U45" ca="1">IF(T45="","",WORKDAY.INTL(T45,1,INDIRECT("I45"),'除外日リスト（5月サンプル）'!$B$7:$B$106))</f>
        <v>45968</v>
      </c>
      <c r="V45" s="42">
        <f t="array" aca="1" ref="V45" ca="1">IF(U45="","",WORKDAY.INTL(U45,1,INDIRECT("I45"),'除外日リスト（5月サンプル）'!$B$7:$B$106))</f>
        <v>45975</v>
      </c>
      <c r="W45" s="42">
        <f t="array" aca="1" ref="W45" ca="1">IF(V45="","",WORKDAY.INTL(V45,1,INDIRECT("I45"),'除外日リスト（5月サンプル）'!$B$7:$B$106))</f>
        <v>45982</v>
      </c>
      <c r="X45" s="69" t="s">
        <v>514</v>
      </c>
      <c r="Y45" s="48"/>
      <c r="Z45" s="48"/>
      <c r="AA45" s="48"/>
      <c r="AB45" s="48"/>
      <c r="AC45" s="48"/>
      <c r="AD45" s="48"/>
    </row>
    <row r="46" spans="2:58" s="9" customFormat="1" ht="22.5" customHeight="1" thickBot="1">
      <c r="B46" s="267"/>
      <c r="C46" s="1"/>
      <c r="D46" s="294"/>
      <c r="E46" s="294"/>
      <c r="F46" s="294"/>
      <c r="G46" s="295"/>
      <c r="H46" s="296"/>
      <c r="I46" s="296"/>
      <c r="J46" s="103" t="str">
        <f>IF(J45="","",TEXT(J45,"aaa"))</f>
        <v>金</v>
      </c>
      <c r="K46" s="72" t="str">
        <f ca="1">IF(K45="","",TEXT(K45,"aaa"))</f>
        <v>金</v>
      </c>
      <c r="L46" s="72" t="str">
        <f t="shared" ref="L46:W46" ca="1" si="12">IF(L45="","",TEXT(L45,"aaa"))</f>
        <v>金</v>
      </c>
      <c r="M46" s="72" t="str">
        <f t="shared" ca="1" si="12"/>
        <v>金</v>
      </c>
      <c r="N46" s="72" t="str">
        <f t="shared" ca="1" si="12"/>
        <v>金</v>
      </c>
      <c r="O46" s="72" t="str">
        <f t="shared" ca="1" si="12"/>
        <v>金</v>
      </c>
      <c r="P46" s="72" t="str">
        <f t="shared" ca="1" si="12"/>
        <v>金</v>
      </c>
      <c r="Q46" s="72" t="str">
        <f t="shared" ca="1" si="12"/>
        <v>金</v>
      </c>
      <c r="R46" s="72" t="str">
        <f t="shared" ca="1" si="12"/>
        <v>金</v>
      </c>
      <c r="S46" s="72" t="str">
        <f t="shared" ca="1" si="12"/>
        <v>金</v>
      </c>
      <c r="T46" s="72" t="str">
        <f t="shared" ca="1" si="12"/>
        <v>金</v>
      </c>
      <c r="U46" s="72" t="str">
        <f t="shared" ca="1" si="12"/>
        <v>金</v>
      </c>
      <c r="V46" s="72" t="str">
        <f t="shared" ca="1" si="12"/>
        <v>金</v>
      </c>
      <c r="W46" s="72" t="str">
        <f t="shared" ca="1" si="12"/>
        <v>金</v>
      </c>
      <c r="X46" s="48"/>
      <c r="Y46" s="48"/>
      <c r="Z46" s="48"/>
      <c r="AA46" s="48"/>
      <c r="AC46" s="48"/>
      <c r="AD46" s="48"/>
    </row>
    <row r="47" spans="2:58" s="9" customFormat="1" ht="22.5" customHeight="1" thickTop="1" thickBot="1">
      <c r="B47" s="267"/>
      <c r="C47" s="1"/>
      <c r="D47" s="218" t="s">
        <v>0</v>
      </c>
      <c r="E47" s="219"/>
      <c r="F47" s="220"/>
      <c r="G47" s="61" t="s">
        <v>1</v>
      </c>
      <c r="H47" s="172" t="s">
        <v>19</v>
      </c>
      <c r="I47" s="172" t="s">
        <v>116</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customHeight="1" thickTop="1">
      <c r="B48" s="267"/>
      <c r="C48" s="1"/>
      <c r="D48" s="281" t="s">
        <v>486</v>
      </c>
      <c r="E48" s="282"/>
      <c r="F48" s="283"/>
      <c r="G48" s="287" t="s">
        <v>21</v>
      </c>
      <c r="H48" s="258" t="s">
        <v>529</v>
      </c>
      <c r="I48" s="258" t="str">
        <f>VLOOKUP(H48,'[1]曜日表 (サンプル)'!$A:$B,2,FALSE)</f>
        <v>1111011</v>
      </c>
      <c r="J48" s="104">
        <v>45989</v>
      </c>
      <c r="K48" s="42">
        <f t="array" aca="1" ref="K48" ca="1">IF(J48="","",WORKDAY.INTL(J48,1,INDIRECT("I48"),'除外日リスト（5月サンプル）'!$B$7:$B$106))</f>
        <v>45996</v>
      </c>
      <c r="L48" s="42">
        <f t="array" aca="1" ref="L48" ca="1">IF(K48="","",WORKDAY.INTL(K48,1,INDIRECT("I48"),'除外日リスト（5月サンプル）'!$B$7:$B$106))</f>
        <v>46003</v>
      </c>
      <c r="M48" s="42">
        <f t="array" aca="1" ref="M48" ca="1">IF(L48="","",WORKDAY.INTL(L48,1,INDIRECT("I48"),'除外日リスト（5月サンプル）'!$B$7:$B$106))</f>
        <v>46010</v>
      </c>
      <c r="N48" s="42">
        <f t="array" aca="1" ref="N48" ca="1">IF(M48="","",WORKDAY.INTL(M48,1,INDIRECT("I48"),'除外日リスト（5月サンプル）'!$B$7:$B$106))</f>
        <v>46017</v>
      </c>
      <c r="O48" s="42">
        <f t="array" aca="1" ref="O48" ca="1">IF(N48="","",WORKDAY.INTL(N48,1,INDIRECT("I48"),'除外日リスト（5月サンプル）'!$B$7:$B$106))</f>
        <v>46024</v>
      </c>
      <c r="P48" s="42">
        <f t="array" aca="1" ref="P48" ca="1">IF(O48="","",WORKDAY.INTL(O48,1,INDIRECT("I48"),'除外日リスト（5月サンプル）'!$B$7:$B$106))</f>
        <v>46031</v>
      </c>
      <c r="Q48" s="42">
        <f t="array" aca="1" ref="Q48" ca="1">IF(P48="","",WORKDAY.INTL(P48,1,INDIRECT("I48"),'除外日リスト（5月サンプル）'!$B$7:$B$106))</f>
        <v>46038</v>
      </c>
      <c r="R48" s="42">
        <f t="array" aca="1" ref="R48" ca="1">IF(Q48="","",WORKDAY.INTL(Q48,1,INDIRECT("I48"),'除外日リスト（5月サンプル）'!$B$7:$B$106))</f>
        <v>46045</v>
      </c>
      <c r="S48" s="42">
        <f t="array" aca="1" ref="S48" ca="1">IF(R48="","",WORKDAY.INTL(R48,1,INDIRECT("I48"),'除外日リスト（5月サンプル）'!$B$7:$B$106))</f>
        <v>46052</v>
      </c>
      <c r="T48" s="42">
        <f t="array" aca="1" ref="T48" ca="1">IF(S48="","",WORKDAY.INTL(S48,1,INDIRECT("I48"),'除外日リスト（5月サンプル）'!$B$7:$B$106))</f>
        <v>46059</v>
      </c>
      <c r="U48" s="42">
        <f t="array" aca="1" ref="U48" ca="1">IF(T48="","",WORKDAY.INTL(T48,1,INDIRECT("I48"),'除外日リスト（5月サンプル）'!$B$7:$B$106))</f>
        <v>46066</v>
      </c>
      <c r="V48" s="42">
        <f t="array" aca="1" ref="V48" ca="1">IF(U48="","",WORKDAY.INTL(U48,1,INDIRECT("I48"),'除外日リスト（5月サンプル）'!$B$7:$B$106))</f>
        <v>46073</v>
      </c>
      <c r="W48" s="42">
        <f t="array" aca="1" ref="W48" ca="1">IF(V48="","",WORKDAY.INTL(V48,1,INDIRECT("I48"),'除外日リスト（5月サンプル）'!$B$7:$B$106))</f>
        <v>46080</v>
      </c>
      <c r="X48" s="42">
        <f t="array" aca="1" ref="X48" ca="1">IF(W48="","",WORKDAY.INTL(W48,1,INDIRECT("I48"),'除外日リスト（5月サンプル）'!$B$7:$B$106))</f>
        <v>46087</v>
      </c>
      <c r="Y48" s="48"/>
      <c r="Z48" s="48"/>
      <c r="AA48" s="48"/>
      <c r="AB48" s="48"/>
      <c r="AC48" s="48"/>
      <c r="AD48" s="48"/>
    </row>
    <row r="49" spans="2:38" s="9" customFormat="1" ht="22.5" customHeight="1">
      <c r="B49" s="267"/>
      <c r="C49" s="1"/>
      <c r="D49" s="284"/>
      <c r="E49" s="285"/>
      <c r="F49" s="286"/>
      <c r="G49" s="288"/>
      <c r="H49" s="259"/>
      <c r="I49" s="259"/>
      <c r="J49" s="103" t="str">
        <f>IF(J48="","",TEXT(J48,"aaa"))</f>
        <v>金</v>
      </c>
      <c r="K49" s="72" t="str">
        <f ca="1">IF(K48="","",TEXT(K48,"aaa"))</f>
        <v>金</v>
      </c>
      <c r="L49" s="72" t="str">
        <f t="shared" ref="L49:X49" ca="1" si="13">IF(L48="","",TEXT(L48,"aaa"))</f>
        <v>金</v>
      </c>
      <c r="M49" s="72" t="str">
        <f t="shared" ca="1" si="13"/>
        <v>金</v>
      </c>
      <c r="N49" s="72" t="str">
        <f t="shared" ca="1" si="13"/>
        <v>金</v>
      </c>
      <c r="O49" s="72" t="str">
        <f t="shared" ca="1" si="13"/>
        <v>金</v>
      </c>
      <c r="P49" s="72" t="str">
        <f t="shared" ca="1" si="13"/>
        <v>金</v>
      </c>
      <c r="Q49" s="72" t="str">
        <f t="shared" ca="1" si="13"/>
        <v>金</v>
      </c>
      <c r="R49" s="72" t="str">
        <f t="shared" ca="1" si="13"/>
        <v>金</v>
      </c>
      <c r="S49" s="72" t="str">
        <f t="shared" ca="1" si="13"/>
        <v>金</v>
      </c>
      <c r="T49" s="72" t="str">
        <f t="shared" ca="1" si="13"/>
        <v>金</v>
      </c>
      <c r="U49" s="72" t="str">
        <f t="shared" ca="1" si="13"/>
        <v>金</v>
      </c>
      <c r="V49" s="72" t="str">
        <f t="shared" ca="1" si="13"/>
        <v>金</v>
      </c>
      <c r="W49" s="72" t="str">
        <f t="shared" ca="1" si="13"/>
        <v>金</v>
      </c>
      <c r="X49" s="72" t="str">
        <f t="shared" ca="1" si="13"/>
        <v>金</v>
      </c>
      <c r="Y49" s="69" t="s">
        <v>29</v>
      </c>
      <c r="Z49" s="48"/>
      <c r="AA49" s="48"/>
      <c r="AB49" s="48"/>
      <c r="AC49" s="48"/>
      <c r="AD49" s="48"/>
    </row>
    <row r="50" spans="2:38" s="9" customFormat="1" ht="24" customHeight="1">
      <c r="B50" s="267"/>
      <c r="C50" s="1"/>
      <c r="D50" s="7" t="s">
        <v>524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66" t="s">
        <v>5</v>
      </c>
      <c r="D52" s="243" t="s">
        <v>0</v>
      </c>
      <c r="E52" s="244"/>
      <c r="F52" s="245"/>
      <c r="G52" s="44" t="s">
        <v>1</v>
      </c>
      <c r="H52" s="40" t="s">
        <v>387</v>
      </c>
      <c r="I52" s="40" t="s">
        <v>116</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48"/>
      <c r="AE52" s="48"/>
      <c r="AF52" s="48"/>
      <c r="AG52" s="48"/>
      <c r="AH52" s="48"/>
      <c r="AI52" s="48"/>
      <c r="AJ52" s="1"/>
      <c r="AK52" s="1"/>
      <c r="AL52" s="1"/>
    </row>
    <row r="53" spans="2:38" ht="34" customHeight="1" thickTop="1">
      <c r="B53" s="267"/>
      <c r="D53" s="273" t="s">
        <v>94</v>
      </c>
      <c r="E53" s="274"/>
      <c r="F53" s="275"/>
      <c r="G53" s="279" t="s">
        <v>512</v>
      </c>
      <c r="H53" s="225" t="s">
        <v>531</v>
      </c>
      <c r="I53" s="225" t="str">
        <f>VLOOKUP(H53,'[1]曜日表 (サンプル)'!$A:$B,2,FALSE)</f>
        <v>1101111</v>
      </c>
      <c r="J53" s="104">
        <v>45784</v>
      </c>
      <c r="K53" s="42">
        <f t="array" aca="1" ref="K53" ca="1">IF(J53="","",WORKDAY.INTL(J53,1,INDIRECT("I53"),'除外日リスト（5月サンプル）'!$B$7:$B$106))</f>
        <v>45791</v>
      </c>
      <c r="L53" s="42">
        <f t="array" aca="1" ref="L53" ca="1">IF(K53="","",WORKDAY.INTL(K53,1,INDIRECT("I53"),'除外日リスト（5月サンプル）'!$B$7:$B$106))</f>
        <v>45798</v>
      </c>
      <c r="M53" s="42">
        <f t="array" aca="1" ref="M53" ca="1">IF(L53="","",WORKDAY.INTL(L53,1,INDIRECT("I53"),'除外日リスト（5月サンプル）'!$B$7:$B$106))</f>
        <v>45805</v>
      </c>
      <c r="N53" s="42">
        <f t="array" aca="1" ref="N53" ca="1">IF(M53="","",WORKDAY.INTL(M53,1,INDIRECT("I53"),'除外日リスト（5月サンプル）'!$B$7:$B$106))</f>
        <v>45812</v>
      </c>
      <c r="O53" s="42">
        <f t="array" aca="1" ref="O53" ca="1">IF(N53="","",WORKDAY.INTL(N53,1,INDIRECT("I53"),'除外日リスト（5月サンプル）'!$B$7:$B$106))</f>
        <v>45819</v>
      </c>
      <c r="P53" s="42">
        <f t="array" aca="1" ref="P53" ca="1">IF(O53="","",WORKDAY.INTL(O53,1,INDIRECT("I53"),'除外日リスト（5月サンプル）'!$B$7:$B$106))</f>
        <v>45826</v>
      </c>
      <c r="Q53" s="42">
        <f t="array" aca="1" ref="Q53" ca="1">IF(P53="","",WORKDAY.INTL(P53,1,INDIRECT("I53"),'除外日リスト（5月サンプル）'!$B$7:$B$106))</f>
        <v>45833</v>
      </c>
      <c r="R53" s="42">
        <f t="array" aca="1" ref="R53" ca="1">IF(Q53="","",WORKDAY.INTL(Q53,1,INDIRECT("I53"),'除外日リスト（5月サンプル）'!$B$7:$B$106))</f>
        <v>45840</v>
      </c>
      <c r="S53" s="42">
        <f t="array" aca="1" ref="S53" ca="1">IF(R53="","",WORKDAY.INTL(R53,1,INDIRECT("I53"),'除外日リスト（5月サンプル）'!$B$7:$B$106))</f>
        <v>45847</v>
      </c>
      <c r="T53" s="42">
        <f t="array" aca="1" ref="T53" ca="1">IF(S53="","",WORKDAY.INTL(S53,1,INDIRECT("I53"),'除外日リスト（5月サンプル）'!$B$7:$B$106))</f>
        <v>45854</v>
      </c>
      <c r="U53" s="42">
        <f t="array" aca="1" ref="U53" ca="1">IF(T53="","",WORKDAY.INTL(T53,1,INDIRECT("I53"),'除外日リスト（5月サンプル）'!$B$7:$B$106))</f>
        <v>45861</v>
      </c>
      <c r="V53" s="42">
        <f t="array" aca="1" ref="V53" ca="1">IF(U53="","",WORKDAY.INTL(U53,1,INDIRECT("I53"),'除外日リスト（5月サンプル）'!$B$7:$B$106))</f>
        <v>45868</v>
      </c>
      <c r="W53" s="42">
        <f t="array" aca="1" ref="W53" ca="1">IF(V53="","",WORKDAY.INTL(V53,1,INDIRECT("I53"),'除外日リスト（5月サンプル）'!$B$7:$B$106))</f>
        <v>45875</v>
      </c>
      <c r="X53" s="42">
        <f t="array" aca="1" ref="X53" ca="1">IF(W53="","",WORKDAY.INTL(W53,1,INDIRECT("I53"),'除外日リスト（5月サンプル）'!$B$7:$B$106))</f>
        <v>45882</v>
      </c>
      <c r="Y53" s="42">
        <f t="array" aca="1" ref="Y53" ca="1">IF(X53="","",WORKDAY.INTL(X53,1,INDIRECT("I53"),'除外日リスト（5月サンプル）'!$B$7:$B$106))</f>
        <v>45889</v>
      </c>
      <c r="Z53" s="42">
        <f t="array" aca="1" ref="Z53" ca="1">IF(Y53="","",WORKDAY.INTL(Y53,1,INDIRECT("I53"),'除外日リスト（5月サンプル）'!$B$7:$B$106))</f>
        <v>45896</v>
      </c>
      <c r="AA53" s="42">
        <f t="array" aca="1" ref="AA53" ca="1">IF(Z53="","",WORKDAY.INTL(Z53,1,INDIRECT("I53"),'除外日リスト（5月サンプル）'!$B$7:$B$106))</f>
        <v>45903</v>
      </c>
      <c r="AB53" s="42">
        <f t="array" aca="1" ref="AB53" ca="1">IF(AA53="","",WORKDAY.INTL(AA53,1,INDIRECT("I53"),'除外日リスト（5月サンプル）'!$B$7:$B$106))</f>
        <v>45910</v>
      </c>
      <c r="AC53" s="42">
        <f t="array" aca="1" ref="AC53" ca="1">IF(AB53="","",WORKDAY.INTL(AB53,1,INDIRECT("I53"),'除外日リスト（5月サンプル）'!$B$7:$B$106))</f>
        <v>45917</v>
      </c>
      <c r="AD53" s="196" t="s">
        <v>541</v>
      </c>
      <c r="AE53" s="48"/>
      <c r="AF53" s="48"/>
      <c r="AG53" s="77"/>
      <c r="AH53" s="1"/>
      <c r="AI53" s="1"/>
      <c r="AJ53" s="1"/>
      <c r="AL53" s="1"/>
    </row>
    <row r="54" spans="2:38" ht="22.5" customHeight="1">
      <c r="B54" s="267"/>
      <c r="D54" s="276"/>
      <c r="E54" s="277"/>
      <c r="F54" s="278"/>
      <c r="G54" s="280"/>
      <c r="H54" s="215"/>
      <c r="I54" s="215"/>
      <c r="J54" s="103" t="str">
        <f>IF(J53="","",TEXT(J53,"aaa"))</f>
        <v>水</v>
      </c>
      <c r="K54" s="72" t="str">
        <f ca="1">IF(K53="","",TEXT(K53,"aaa"))</f>
        <v>水</v>
      </c>
      <c r="L54" s="72" t="str">
        <f t="shared" ref="L54:AC54" ca="1" si="14">IF(L53="","",TEXT(L53,"aaa"))</f>
        <v>水</v>
      </c>
      <c r="M54" s="72" t="str">
        <f t="shared" ca="1" si="14"/>
        <v>水</v>
      </c>
      <c r="N54" s="72" t="str">
        <f t="shared" ca="1" si="14"/>
        <v>水</v>
      </c>
      <c r="O54" s="72" t="str">
        <f t="shared" ca="1" si="14"/>
        <v>水</v>
      </c>
      <c r="P54" s="72" t="str">
        <f t="shared" ca="1" si="14"/>
        <v>水</v>
      </c>
      <c r="Q54" s="72" t="str">
        <f t="shared" ca="1" si="14"/>
        <v>水</v>
      </c>
      <c r="R54" s="72" t="str">
        <f t="shared" ca="1" si="14"/>
        <v>水</v>
      </c>
      <c r="S54" s="72" t="str">
        <f t="shared" ca="1" si="14"/>
        <v>水</v>
      </c>
      <c r="T54" s="72" t="str">
        <f t="shared" ca="1" si="14"/>
        <v>水</v>
      </c>
      <c r="U54" s="72" t="str">
        <f t="shared" ca="1" si="14"/>
        <v>水</v>
      </c>
      <c r="V54" s="72" t="str">
        <f t="shared" ca="1" si="14"/>
        <v>水</v>
      </c>
      <c r="W54" s="72" t="str">
        <f t="shared" ca="1" si="14"/>
        <v>水</v>
      </c>
      <c r="X54" s="72" t="str">
        <f t="shared" ca="1" si="14"/>
        <v>水</v>
      </c>
      <c r="Y54" s="72" t="str">
        <f t="shared" ca="1" si="14"/>
        <v>水</v>
      </c>
      <c r="Z54" s="72" t="str">
        <f t="shared" ca="1" si="14"/>
        <v>水</v>
      </c>
      <c r="AA54" s="72" t="str">
        <f t="shared" ca="1" si="14"/>
        <v>水</v>
      </c>
      <c r="AB54" s="72" t="str">
        <f t="shared" ca="1" si="14"/>
        <v>水</v>
      </c>
      <c r="AC54" s="72" t="str">
        <f t="shared" ca="1" si="14"/>
        <v>水</v>
      </c>
      <c r="AD54" s="69" t="s">
        <v>36</v>
      </c>
      <c r="AE54" s="1"/>
      <c r="AF54" s="1"/>
      <c r="AG54" s="69"/>
      <c r="AH54" s="37"/>
      <c r="AI54" s="37"/>
      <c r="AJ54" s="37"/>
      <c r="AL54" s="1"/>
    </row>
    <row r="55" spans="2:38" ht="34" customHeight="1">
      <c r="B55" s="267"/>
      <c r="D55" s="268" t="s">
        <v>95</v>
      </c>
      <c r="E55" s="269"/>
      <c r="F55" s="270"/>
      <c r="G55" s="271" t="s">
        <v>516</v>
      </c>
      <c r="H55" s="215" t="s">
        <v>531</v>
      </c>
      <c r="I55" s="215" t="str">
        <f>VLOOKUP(H55,'[1]曜日表 (サンプル)'!$A:$B,2,FALSE)</f>
        <v>1101111</v>
      </c>
      <c r="J55" s="104">
        <v>45924</v>
      </c>
      <c r="K55" s="42">
        <f t="array" aca="1" ref="K55" ca="1">IF(J55="","",WORKDAY.INTL(J55,1,INDIRECT("I55"),'除外日リスト（5月サンプル）'!$B$7:$B$106))</f>
        <v>45931</v>
      </c>
      <c r="L55" s="42">
        <f t="array" aca="1" ref="L55" ca="1">IF(K55="","",WORKDAY.INTL(K55,1,INDIRECT("I55"),'除外日リスト（5月サンプル）'!$B$7:$B$106))</f>
        <v>45938</v>
      </c>
      <c r="M55" s="42">
        <f t="array" aca="1" ref="M55" ca="1">IF(L55="","",WORKDAY.INTL(L55,1,INDIRECT("I55"),'除外日リスト（5月サンプル）'!$B$7:$B$106))</f>
        <v>45945</v>
      </c>
      <c r="N55" s="42">
        <f t="array" aca="1" ref="N55" ca="1">IF(M55="","",WORKDAY.INTL(M55,1,INDIRECT("I55"),'除外日リスト（5月サンプル）'!$B$7:$B$106))</f>
        <v>45952</v>
      </c>
      <c r="O55" s="42">
        <f t="array" aca="1" ref="O55" ca="1">IF(N55="","",WORKDAY.INTL(N55,1,INDIRECT("I55"),'除外日リスト（5月サンプル）'!$B$7:$B$106))</f>
        <v>45959</v>
      </c>
      <c r="P55" s="42">
        <f t="array" aca="1" ref="P55" ca="1">IF(O55="","",WORKDAY.INTL(O55,1,INDIRECT("I55"),'除外日リスト（5月サンプル）'!$B$7:$B$106))</f>
        <v>45966</v>
      </c>
      <c r="Q55" s="42">
        <f t="array" aca="1" ref="Q55" ca="1">IF(P55="","",WORKDAY.INTL(P55,1,INDIRECT("I55"),'除外日リスト（5月サンプル）'!$B$7:$B$106))</f>
        <v>45973</v>
      </c>
      <c r="R55" s="42">
        <f t="array" aca="1" ref="R55" ca="1">IF(Q55="","",WORKDAY.INTL(Q55,1,INDIRECT("I55"),'除外日リスト（5月サンプル）'!$B$7:$B$106))</f>
        <v>45980</v>
      </c>
      <c r="S55" s="42">
        <f t="array" aca="1" ref="S55" ca="1">IF(R55="","",WORKDAY.INTL(R55,1,INDIRECT("I55"),'除外日リスト（5月サンプル）'!$B$7:$B$106))</f>
        <v>45987</v>
      </c>
      <c r="T55" s="42">
        <f t="array" aca="1" ref="T55" ca="1">IF(S55="","",WORKDAY.INTL(S55,1,INDIRECT("I55"),'除外日リスト（5月サンプル）'!$B$7:$B$106))</f>
        <v>45994</v>
      </c>
      <c r="U55" s="42">
        <f t="array" aca="1" ref="U55" ca="1">IF(T55="","",WORKDAY.INTL(T55,1,INDIRECT("I55"),'除外日リスト（5月サンプル）'!$B$7:$B$106))</f>
        <v>46001</v>
      </c>
      <c r="V55" s="42">
        <f t="array" aca="1" ref="V55" ca="1">IF(U55="","",WORKDAY.INTL(U55,1,INDIRECT("I55"),'除外日リスト（5月サンプル）'!$B$7:$B$106))</f>
        <v>46008</v>
      </c>
      <c r="W55" s="42">
        <f t="array" aca="1" ref="W55" ca="1">IF(V55="","",WORKDAY.INTL(V55,1,INDIRECT("I55"),'除外日リスト（5月サンプル）'!$B$7:$B$106))</f>
        <v>46015</v>
      </c>
      <c r="X55" s="48"/>
      <c r="Y55" s="48"/>
      <c r="Z55" s="48"/>
      <c r="AA55" s="48"/>
      <c r="AB55" s="48"/>
      <c r="AC55" s="48"/>
      <c r="AD55" s="48"/>
      <c r="AE55" s="48"/>
      <c r="AF55" s="48"/>
      <c r="AG55" s="48"/>
      <c r="AH55" s="48"/>
      <c r="AI55" s="48"/>
      <c r="AJ55" s="1"/>
      <c r="AK55" s="1"/>
      <c r="AL55" s="1"/>
    </row>
    <row r="56" spans="2:38" ht="22.5" customHeight="1">
      <c r="B56" s="267"/>
      <c r="D56" s="249"/>
      <c r="E56" s="250"/>
      <c r="F56" s="251"/>
      <c r="G56" s="262"/>
      <c r="H56" s="215"/>
      <c r="I56" s="215"/>
      <c r="J56" s="103" t="str">
        <f>IF(J55="","",TEXT(J55,"aaa"))</f>
        <v>水</v>
      </c>
      <c r="K56" s="72" t="str">
        <f ca="1">IF(K55="","",TEXT(K55,"aaa"))</f>
        <v>水</v>
      </c>
      <c r="L56" s="72" t="str">
        <f t="shared" ref="L56:W56" ca="1" si="15">IF(L55="","",TEXT(L55,"aaa"))</f>
        <v>水</v>
      </c>
      <c r="M56" s="72" t="str">
        <f t="shared" ca="1" si="15"/>
        <v>水</v>
      </c>
      <c r="N56" s="72" t="str">
        <f t="shared" ca="1" si="15"/>
        <v>水</v>
      </c>
      <c r="O56" s="72" t="str">
        <f t="shared" ca="1" si="15"/>
        <v>水</v>
      </c>
      <c r="P56" s="72" t="str">
        <f t="shared" ca="1" si="15"/>
        <v>水</v>
      </c>
      <c r="Q56" s="72" t="str">
        <f t="shared" ca="1" si="15"/>
        <v>水</v>
      </c>
      <c r="R56" s="72" t="str">
        <f t="shared" ca="1" si="15"/>
        <v>水</v>
      </c>
      <c r="S56" s="72" t="str">
        <f t="shared" ca="1" si="15"/>
        <v>水</v>
      </c>
      <c r="T56" s="72" t="str">
        <f t="shared" ca="1" si="15"/>
        <v>水</v>
      </c>
      <c r="U56" s="72" t="str">
        <f t="shared" ca="1" si="15"/>
        <v>水</v>
      </c>
      <c r="V56" s="72" t="str">
        <f t="shared" ca="1" si="15"/>
        <v>水</v>
      </c>
      <c r="W56" s="72" t="str">
        <f t="shared" ca="1" si="15"/>
        <v>水</v>
      </c>
      <c r="X56" s="48"/>
      <c r="Y56" s="48"/>
      <c r="Z56" s="48"/>
      <c r="AA56" s="48"/>
      <c r="AB56" s="48"/>
      <c r="AC56" s="48"/>
      <c r="AD56" s="48"/>
      <c r="AE56" s="48"/>
      <c r="AF56" s="48"/>
      <c r="AK56" s="1"/>
      <c r="AL56" s="1"/>
    </row>
    <row r="57" spans="2:38" ht="24" customHeight="1">
      <c r="B57" s="267"/>
      <c r="D57" s="7" t="s">
        <v>109</v>
      </c>
      <c r="E57" s="1"/>
      <c r="R57" s="1"/>
      <c r="S57" s="1"/>
      <c r="AD57" s="1"/>
      <c r="AE57" s="1"/>
      <c r="AF57" s="1"/>
      <c r="AK57" s="1"/>
      <c r="AL57" s="1"/>
    </row>
    <row r="58" spans="2:38" s="37" customFormat="1" ht="19" customHeight="1" thickBot="1">
      <c r="B58" s="34"/>
      <c r="C58" s="34"/>
      <c r="D58" s="45"/>
      <c r="E58" s="38"/>
    </row>
    <row r="59" spans="2:38" ht="22.5" customHeight="1" thickTop="1" thickBot="1">
      <c r="B59" s="266" t="s">
        <v>6</v>
      </c>
      <c r="C59" s="14"/>
      <c r="D59" s="243" t="s">
        <v>0</v>
      </c>
      <c r="E59" s="244"/>
      <c r="F59" s="245"/>
      <c r="G59" s="44" t="s">
        <v>1</v>
      </c>
      <c r="H59" s="40" t="s">
        <v>387</v>
      </c>
      <c r="I59" s="40" t="s">
        <v>116</v>
      </c>
      <c r="J59" s="35">
        <v>1</v>
      </c>
      <c r="K59" s="35">
        <v>2</v>
      </c>
      <c r="L59" s="71">
        <v>3</v>
      </c>
      <c r="M59" s="71">
        <v>4</v>
      </c>
      <c r="N59" s="71">
        <v>5</v>
      </c>
      <c r="O59" s="35">
        <v>6</v>
      </c>
      <c r="P59" s="35">
        <v>7</v>
      </c>
      <c r="Q59" s="71">
        <v>8</v>
      </c>
      <c r="R59" s="71">
        <v>9</v>
      </c>
      <c r="S59" s="71">
        <v>10</v>
      </c>
      <c r="T59" s="35">
        <v>11</v>
      </c>
      <c r="U59" s="35">
        <v>12</v>
      </c>
      <c r="V59" s="71">
        <v>13</v>
      </c>
      <c r="W59" s="71">
        <v>14</v>
      </c>
      <c r="X59" s="71">
        <v>15</v>
      </c>
      <c r="Y59" s="71">
        <v>16</v>
      </c>
      <c r="Z59" s="71">
        <v>17</v>
      </c>
      <c r="AA59" s="71">
        <v>18</v>
      </c>
      <c r="AB59" s="71">
        <v>19</v>
      </c>
      <c r="AC59" s="71">
        <v>20</v>
      </c>
      <c r="AD59" s="1"/>
      <c r="AE59" s="1"/>
      <c r="AF59" s="1"/>
      <c r="AG59" s="1"/>
      <c r="AH59" s="1"/>
      <c r="AI59" s="1"/>
      <c r="AJ59" s="1"/>
      <c r="AK59" s="1"/>
      <c r="AL59" s="1"/>
    </row>
    <row r="60" spans="2:38" ht="34" customHeight="1" thickTop="1">
      <c r="B60" s="267"/>
      <c r="C60" s="14"/>
      <c r="D60" s="273" t="s">
        <v>96</v>
      </c>
      <c r="E60" s="274"/>
      <c r="F60" s="275"/>
      <c r="G60" s="279" t="s">
        <v>15</v>
      </c>
      <c r="H60" s="225" t="s">
        <v>463</v>
      </c>
      <c r="I60" s="225" t="str">
        <f>VLOOKUP(H60,'[1]曜日表 (サンプル)'!$A:$B,2,FALSE)</f>
        <v>1111110</v>
      </c>
      <c r="J60" s="104">
        <v>45844</v>
      </c>
      <c r="K60" s="42">
        <f t="array" aca="1" ref="K60" ca="1">IF(J60="","",WORKDAY.INTL(J60,1,INDIRECT("I60"),'除外日リスト（5月サンプル）'!$B$7:$B$106))</f>
        <v>45851</v>
      </c>
      <c r="L60" s="42">
        <f t="array" aca="1" ref="L60" ca="1">IF(K60="","",WORKDAY.INTL(K60,1,INDIRECT("I60"),'除外日リスト（5月サンプル）'!$B$7:$B$106))</f>
        <v>45858</v>
      </c>
      <c r="M60" s="42">
        <f t="array" aca="1" ref="M60" ca="1">IF(L60="","",WORKDAY.INTL(L60,1,INDIRECT("I60"),'除外日リスト（5月サンプル）'!$B$7:$B$106))</f>
        <v>45865</v>
      </c>
      <c r="N60" s="42">
        <f t="array" aca="1" ref="N60" ca="1">IF(M60="","",WORKDAY.INTL(M60,1,INDIRECT("I60"),'除外日リスト（5月サンプル）'!$B$7:$B$106))</f>
        <v>45872</v>
      </c>
      <c r="O60" s="196" t="s">
        <v>542</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67"/>
      <c r="C61" s="14"/>
      <c r="D61" s="276"/>
      <c r="E61" s="277"/>
      <c r="F61" s="278"/>
      <c r="G61" s="280"/>
      <c r="H61" s="215"/>
      <c r="I61" s="215"/>
      <c r="J61" s="103" t="str">
        <f>IF(J60="","",TEXT(J60,"aaa"))</f>
        <v>日</v>
      </c>
      <c r="K61" s="72" t="str">
        <f ca="1">IF(K60="","",TEXT(K60,"aaa"))</f>
        <v>日</v>
      </c>
      <c r="L61" s="72" t="str">
        <f t="shared" ref="L61:N61" ca="1" si="16">IF(L60="","",TEXT(L60,"aaa"))</f>
        <v>日</v>
      </c>
      <c r="M61" s="72" t="str">
        <f t="shared" ca="1" si="16"/>
        <v>日</v>
      </c>
      <c r="N61" s="72" t="str">
        <f t="shared" ca="1" si="16"/>
        <v>日</v>
      </c>
      <c r="O61" s="69" t="s">
        <v>37</v>
      </c>
      <c r="P61" s="4"/>
      <c r="Q61" s="4"/>
      <c r="R61" s="4"/>
      <c r="S61" s="4"/>
      <c r="T61" s="4"/>
      <c r="U61" s="4"/>
      <c r="V61" s="4"/>
      <c r="W61" s="4"/>
      <c r="X61" s="4"/>
      <c r="Y61" s="4"/>
      <c r="Z61" s="4"/>
      <c r="AA61" s="4"/>
      <c r="AB61" s="4"/>
      <c r="AC61" s="4"/>
      <c r="AD61" s="1"/>
      <c r="AE61" s="1"/>
      <c r="AF61" s="1"/>
      <c r="AG61" s="1"/>
      <c r="AH61" s="1"/>
      <c r="AI61" s="1"/>
      <c r="AJ61" s="1"/>
      <c r="AK61" s="1"/>
      <c r="AL61" s="1"/>
    </row>
    <row r="62" spans="2:38" ht="34" customHeight="1">
      <c r="B62" s="267"/>
      <c r="C62" s="14"/>
      <c r="D62" s="254" t="s">
        <v>97</v>
      </c>
      <c r="E62" s="255"/>
      <c r="F62" s="256"/>
      <c r="G62" s="261" t="s">
        <v>4</v>
      </c>
      <c r="H62" s="215" t="s">
        <v>463</v>
      </c>
      <c r="I62" s="215" t="str">
        <f>VLOOKUP(H62,'[1]曜日表 (サンプル)'!$A:$B,2,FALSE)</f>
        <v>1111110</v>
      </c>
      <c r="J62" s="104">
        <v>45879</v>
      </c>
      <c r="K62" s="42">
        <f t="array" aca="1" ref="K62" ca="1">IF(J62="","",WORKDAY.INTL(J62,1,INDIRECT("I62"),'除外日リスト（5月サンプル）'!$B$7:$B$106))</f>
        <v>45886</v>
      </c>
      <c r="L62" s="42">
        <f t="array" aca="1" ref="L62" ca="1">IF(K62="","",WORKDAY.INTL(K62,1,INDIRECT("I62"),'除外日リスト（5月サンプル）'!$B$7:$B$106))</f>
        <v>45893</v>
      </c>
      <c r="M62" s="42">
        <f t="array" aca="1" ref="M62" ca="1">IF(L62="","",WORKDAY.INTL(L62,1,INDIRECT("I62"),'除外日リスト（5月サンプル）'!$B$7:$B$106))</f>
        <v>45900</v>
      </c>
      <c r="N62" s="42">
        <f t="array" aca="1" ref="N62" ca="1">IF(M62="","",WORKDAY.INTL(M62,1,INDIRECT("I62"),'除外日リスト（5月サンプル）'!$B$7:$B$106))</f>
        <v>45907</v>
      </c>
      <c r="O62" s="42">
        <f t="array" aca="1" ref="O62" ca="1">IF(N62="","",WORKDAY.INTL(N62,1,INDIRECT("I62"),'除外日リスト（5月サンプル）'!$B$7:$B$106))</f>
        <v>45914</v>
      </c>
      <c r="P62" s="42">
        <f t="array" aca="1" ref="P62" ca="1">IF(O62="","",WORKDAY.INTL(O62,1,INDIRECT("I62"),'除外日リスト（5月サンプル）'!$B$7:$B$106))</f>
        <v>45921</v>
      </c>
      <c r="Q62" s="42">
        <f t="array" aca="1" ref="Q62" ca="1">IF(P62="","",WORKDAY.INTL(P62,1,INDIRECT("I62"),'除外日リスト（5月サンプル）'!$B$7:$B$106))</f>
        <v>45928</v>
      </c>
      <c r="R62" s="42">
        <f t="array" aca="1" ref="R62" ca="1">IF(Q62="","",WORKDAY.INTL(Q62,1,INDIRECT("I62"),'除外日リスト（5月サンプル）'!$B$7:$B$106))</f>
        <v>45935</v>
      </c>
      <c r="S62" s="42">
        <f t="array" aca="1" ref="S62" ca="1">IF(R62="","",WORKDAY.INTL(R62,1,INDIRECT("I62"),'除外日リスト（5月サンプル）'!$B$7:$B$106))</f>
        <v>45942</v>
      </c>
      <c r="T62" s="42">
        <f t="array" aca="1" ref="T62" ca="1">IF(S62="","",WORKDAY.INTL(S62,1,INDIRECT("I62"),'除外日リスト（5月サンプル）'!$B$7:$B$106))</f>
        <v>45949</v>
      </c>
      <c r="U62" s="42">
        <f t="array" aca="1" ref="U62" ca="1">IF(T62="","",WORKDAY.INTL(T62,1,INDIRECT("I62"),'除外日リスト（5月サンプル）'!$B$7:$B$106))</f>
        <v>45956</v>
      </c>
      <c r="V62" s="42">
        <f t="array" aca="1" ref="V62" ca="1">IF(U62="","",WORKDAY.INTL(U62,1,INDIRECT("I62"),'除外日リスト（5月サンプル）'!$B$7:$B$106))</f>
        <v>45963</v>
      </c>
      <c r="W62" s="42">
        <f t="array" aca="1" ref="W62" ca="1">IF(V62="","",WORKDAY.INTL(V62,1,INDIRECT("I62"),'除外日リスト（5月サンプル）'!$B$7:$B$106))</f>
        <v>45970</v>
      </c>
      <c r="X62" s="42">
        <f t="array" aca="1" ref="X62" ca="1">IF(W62="","",WORKDAY.INTL(W62,1,INDIRECT("I62"),'除外日リスト（5月サンプル）'!$B$7:$B$106))</f>
        <v>45977</v>
      </c>
      <c r="Y62" s="42">
        <f t="array" aca="1" ref="Y62" ca="1">IF(X62="","",WORKDAY.INTL(X62,1,INDIRECT("I62"),'除外日リスト（5月サンプル）'!$B$7:$B$106))</f>
        <v>45984</v>
      </c>
      <c r="Z62" s="42">
        <f t="array" aca="1" ref="Z62" ca="1">IF(Y62="","",WORKDAY.INTL(Y62,1,INDIRECT("I62"),'除外日リスト（5月サンプル）'!$B$7:$B$106))</f>
        <v>45991</v>
      </c>
      <c r="AA62" s="42">
        <f t="array" aca="1" ref="AA62" ca="1">IF(Z62="","",WORKDAY.INTL(Z62,1,INDIRECT("I62"),'除外日リスト（5月サンプル）'!$B$7:$B$106))</f>
        <v>45998</v>
      </c>
      <c r="AB62" s="42">
        <f t="array" aca="1" ref="AB62" ca="1">IF(AA62="","",WORKDAY.INTL(AA62,1,INDIRECT("I62"),'除外日リスト（5月サンプル）'!$B$7:$B$106))</f>
        <v>46005</v>
      </c>
      <c r="AC62" s="42">
        <f t="array" aca="1" ref="AC62" ca="1">IF(AB62="","",WORKDAY.INTL(AB62,1,INDIRECT("I62"),'除外日リスト（5月サンプル）'!$B$7:$B$106))</f>
        <v>46012</v>
      </c>
      <c r="AE62" s="1"/>
      <c r="AF62" s="1"/>
      <c r="AG62" s="1"/>
      <c r="AH62" s="1"/>
      <c r="AI62" s="1"/>
      <c r="AJ62" s="1"/>
      <c r="AK62" s="1"/>
      <c r="AL62" s="1"/>
    </row>
    <row r="63" spans="2:38" ht="22.5" customHeight="1">
      <c r="B63" s="267"/>
      <c r="C63" s="14"/>
      <c r="D63" s="249"/>
      <c r="E63" s="250"/>
      <c r="F63" s="251"/>
      <c r="G63" s="262"/>
      <c r="H63" s="215"/>
      <c r="I63" s="215"/>
      <c r="J63" s="103" t="str">
        <f>IF(J62="","",TEXT(J62,"aaa"))</f>
        <v>日</v>
      </c>
      <c r="K63" s="72" t="str">
        <f ca="1">IF(K62="","",TEXT(K62,"aaa"))</f>
        <v>日</v>
      </c>
      <c r="L63" s="72" t="str">
        <f t="shared" ref="L63:AC63" ca="1" si="17">IF(L62="","",TEXT(L62,"aaa"))</f>
        <v>日</v>
      </c>
      <c r="M63" s="72" t="str">
        <f t="shared" ca="1" si="17"/>
        <v>日</v>
      </c>
      <c r="N63" s="72" t="str">
        <f t="shared" ca="1" si="17"/>
        <v>日</v>
      </c>
      <c r="O63" s="72" t="str">
        <f t="shared" ca="1" si="17"/>
        <v>日</v>
      </c>
      <c r="P63" s="72" t="str">
        <f t="shared" ca="1" si="17"/>
        <v>日</v>
      </c>
      <c r="Q63" s="72" t="str">
        <f t="shared" ca="1" si="17"/>
        <v>日</v>
      </c>
      <c r="R63" s="72" t="str">
        <f t="shared" ca="1" si="17"/>
        <v>日</v>
      </c>
      <c r="S63" s="72" t="str">
        <f t="shared" ca="1" si="17"/>
        <v>日</v>
      </c>
      <c r="T63" s="72" t="str">
        <f t="shared" ca="1" si="17"/>
        <v>日</v>
      </c>
      <c r="U63" s="72" t="str">
        <f t="shared" ca="1" si="17"/>
        <v>日</v>
      </c>
      <c r="V63" s="72" t="str">
        <f t="shared" ca="1" si="17"/>
        <v>日</v>
      </c>
      <c r="W63" s="72" t="str">
        <f t="shared" ca="1" si="17"/>
        <v>日</v>
      </c>
      <c r="X63" s="72" t="str">
        <f t="shared" ca="1" si="17"/>
        <v>日</v>
      </c>
      <c r="Y63" s="72" t="str">
        <f t="shared" ca="1" si="17"/>
        <v>日</v>
      </c>
      <c r="Z63" s="72" t="str">
        <f t="shared" ca="1" si="17"/>
        <v>日</v>
      </c>
      <c r="AA63" s="72" t="str">
        <f t="shared" ca="1" si="17"/>
        <v>日</v>
      </c>
      <c r="AB63" s="72" t="str">
        <f t="shared" ca="1" si="17"/>
        <v>日</v>
      </c>
      <c r="AC63" s="72" t="str">
        <f t="shared" ca="1" si="17"/>
        <v>日</v>
      </c>
      <c r="AE63" s="1"/>
      <c r="AF63" s="1"/>
      <c r="AG63" s="1"/>
      <c r="AH63" s="1"/>
      <c r="AI63" s="1"/>
      <c r="AJ63" s="1"/>
      <c r="AK63" s="1"/>
      <c r="AL63" s="1"/>
    </row>
    <row r="64" spans="2:38" ht="24" customHeight="1" thickBot="1">
      <c r="B64" s="272"/>
      <c r="C64" s="14"/>
      <c r="D64" s="7" t="s">
        <v>109</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66" t="s">
        <v>7</v>
      </c>
      <c r="C68" s="14"/>
      <c r="D68" s="243" t="s">
        <v>0</v>
      </c>
      <c r="E68" s="244"/>
      <c r="F68" s="245"/>
      <c r="G68" s="44" t="s">
        <v>1</v>
      </c>
      <c r="H68" s="40" t="s">
        <v>387</v>
      </c>
      <c r="I68" s="40" t="s">
        <v>116</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67"/>
      <c r="C69" s="14"/>
      <c r="D69" s="254" t="s">
        <v>98</v>
      </c>
      <c r="E69" s="255"/>
      <c r="F69" s="256"/>
      <c r="G69" s="261" t="s">
        <v>16</v>
      </c>
      <c r="H69" s="225" t="s">
        <v>463</v>
      </c>
      <c r="I69" s="225" t="str">
        <f>VLOOKUP(H69,'[1]曜日表 (サンプル)'!$A:$B,2,FALSE)</f>
        <v>1111110</v>
      </c>
      <c r="J69" s="104">
        <v>46019</v>
      </c>
      <c r="K69" s="42">
        <f t="array" aca="1" ref="K69" ca="1">IF(J69="","",WORKDAY.INTL(J69,1,INDIRECT("I69"),'除外日リスト（5月サンプル）'!$B$7:$B$106))</f>
        <v>46026</v>
      </c>
      <c r="L69" s="42">
        <f t="array" aca="1" ref="L69" ca="1">IF(K69="","",WORKDAY.INTL(K69,1,INDIRECT("I69"),'除外日リスト（5月サンプル）'!$B$7:$B$106))</f>
        <v>46033</v>
      </c>
      <c r="M69" s="42">
        <f t="array" aca="1" ref="M69" ca="1">IF(L69="","",WORKDAY.INTL(L69,1,INDIRECT("I69"),'除外日リスト（5月サンプル）'!$B$7:$B$106))</f>
        <v>46040</v>
      </c>
      <c r="N69" s="42">
        <f t="array" aca="1" ref="N69" ca="1">IF(M69="","",WORKDAY.INTL(M69,1,INDIRECT("I69"),'除外日リスト（5月サンプル）'!$B$7:$B$106))</f>
        <v>46047</v>
      </c>
      <c r="O69" s="42">
        <f t="array" aca="1" ref="O69" ca="1">IF(N69="","",WORKDAY.INTL(N69,1,INDIRECT("I69"),'除外日リスト（5月サンプル）'!$B$7:$B$106))</f>
        <v>46054</v>
      </c>
      <c r="P69" s="42">
        <f t="array" aca="1" ref="P69" ca="1">IF(O69="","",WORKDAY.INTL(O69,1,INDIRECT("I69"),'除外日リスト（5月サンプル）'!$B$7:$B$106))</f>
        <v>46061</v>
      </c>
      <c r="Q69" s="42">
        <f t="array" aca="1" ref="Q69" ca="1">IF(P69="","",WORKDAY.INTL(P69,1,INDIRECT("I69"),'除外日リスト（5月サンプル）'!$B$7:$B$106))</f>
        <v>46068</v>
      </c>
      <c r="R69" s="42">
        <f t="array" aca="1" ref="R69" ca="1">IF(Q69="","",WORKDAY.INTL(Q69,1,INDIRECT("I69"),'除外日リスト（5月サンプル）'!$B$7:$B$106))</f>
        <v>46075</v>
      </c>
      <c r="S69" s="196" t="s">
        <v>543</v>
      </c>
      <c r="AD69" s="1"/>
      <c r="AE69" s="1"/>
      <c r="AF69" s="1"/>
      <c r="AG69" s="1"/>
      <c r="AH69" s="1"/>
      <c r="AI69" s="1"/>
      <c r="AJ69" s="1"/>
      <c r="AK69" s="1"/>
      <c r="AL69" s="1"/>
    </row>
    <row r="70" spans="2:41" ht="22.5" customHeight="1">
      <c r="B70" s="267"/>
      <c r="C70" s="14"/>
      <c r="D70" s="249"/>
      <c r="E70" s="250"/>
      <c r="F70" s="251"/>
      <c r="G70" s="262"/>
      <c r="H70" s="215"/>
      <c r="I70" s="215"/>
      <c r="J70" s="103" t="str">
        <f>IF(J69="","",TEXT(J69,"aaa"))</f>
        <v>日</v>
      </c>
      <c r="K70" s="72" t="str">
        <f ca="1">IF(K69="","",TEXT(K69,"aaa"))</f>
        <v>日</v>
      </c>
      <c r="L70" s="72" t="str">
        <f t="shared" ref="L70:R70" ca="1" si="18">IF(L69="","",TEXT(L69,"aaa"))</f>
        <v>日</v>
      </c>
      <c r="M70" s="72" t="str">
        <f t="shared" ca="1" si="18"/>
        <v>日</v>
      </c>
      <c r="N70" s="72" t="str">
        <f t="shared" ca="1" si="18"/>
        <v>日</v>
      </c>
      <c r="O70" s="72" t="str">
        <f t="shared" ca="1" si="18"/>
        <v>日</v>
      </c>
      <c r="P70" s="72" t="str">
        <f t="shared" ca="1" si="18"/>
        <v>日</v>
      </c>
      <c r="Q70" s="72" t="str">
        <f t="shared" ca="1" si="18"/>
        <v>日</v>
      </c>
      <c r="R70" s="72" t="str">
        <f t="shared" ca="1" si="18"/>
        <v>日</v>
      </c>
      <c r="S70" s="69" t="s">
        <v>38</v>
      </c>
      <c r="AD70" s="1"/>
      <c r="AE70" s="1"/>
      <c r="AF70" s="1"/>
      <c r="AG70" s="1"/>
      <c r="AH70" s="1"/>
      <c r="AI70" s="1"/>
      <c r="AJ70" s="1"/>
      <c r="AK70" s="1"/>
      <c r="AL70" s="1"/>
    </row>
    <row r="71" spans="2:41" ht="34" customHeight="1">
      <c r="B71" s="267"/>
      <c r="C71" s="14"/>
      <c r="D71" s="254" t="s">
        <v>99</v>
      </c>
      <c r="E71" s="255"/>
      <c r="F71" s="256"/>
      <c r="G71" s="261" t="s">
        <v>23</v>
      </c>
      <c r="H71" s="215" t="s">
        <v>546</v>
      </c>
      <c r="I71" s="215" t="str">
        <f>VLOOKUP(H71,'[1]曜日表 (サンプル)'!$A:$B,2,FALSE)</f>
        <v>1011010</v>
      </c>
      <c r="J71" s="104">
        <v>46168</v>
      </c>
      <c r="K71" s="42">
        <f t="array" aca="1" ref="K71" ca="1">IF(J71="","",WORKDAY.INTL(J71,1,INDIRECT("I71"),'除外日リスト（5月サンプル）'!$B$7:$B$106))</f>
        <v>46171</v>
      </c>
      <c r="L71" s="42">
        <f t="array" aca="1" ref="L71" ca="1">IF(K71="","",WORKDAY.INTL(K71,1,INDIRECT("I71"),'除外日リスト（5月サンプル）'!$B$7:$B$106))</f>
        <v>46173</v>
      </c>
      <c r="M71" s="42">
        <f t="array" aca="1" ref="M71" ca="1">IF(L71="","",WORKDAY.INTL(L71,1,INDIRECT("I71"),'除外日リスト（5月サンプル）'!$B$7:$B$106))</f>
        <v>46175</v>
      </c>
      <c r="N71" s="42">
        <f t="array" aca="1" ref="N71" ca="1">IF(M71="","",WORKDAY.INTL(M71,1,INDIRECT("I71"),'除外日リスト（5月サンプル）'!$B$7:$B$106))</f>
        <v>46178</v>
      </c>
      <c r="O71" s="42">
        <f t="array" aca="1" ref="O71" ca="1">IF(N71="","",WORKDAY.INTL(N71,1,INDIRECT("I71"),'除外日リスト（5月サンプル）'!$B$7:$B$106))</f>
        <v>46180</v>
      </c>
      <c r="P71" s="42">
        <f t="array" aca="1" ref="P71" ca="1">IF(O71="","",WORKDAY.INTL(O71,1,INDIRECT("I71"),'除外日リスト（5月サンプル）'!$B$7:$B$106))</f>
        <v>46182</v>
      </c>
      <c r="Q71" s="42">
        <f t="array" aca="1" ref="Q71" ca="1">IF(P71="","",WORKDAY.INTL(P71,1,INDIRECT("I71"),'除外日リスト（5月サンプル）'!$B$7:$B$106))</f>
        <v>46185</v>
      </c>
      <c r="R71" s="42">
        <f t="array" aca="1" ref="R71" ca="1">IF(Q71="","",WORKDAY.INTL(Q71,1,INDIRECT("I71"),'除外日リスト（5月サンプル）'!$B$7:$B$106))</f>
        <v>46187</v>
      </c>
      <c r="S71" s="42">
        <f t="array" aca="1" ref="S71" ca="1">IF(R71="","",WORKDAY.INTL(R71,1,INDIRECT("I71"),'除外日リスト（5月サンプル）'!$B$7:$B$106))</f>
        <v>46189</v>
      </c>
      <c r="T71" s="42">
        <f t="array" aca="1" ref="T71" ca="1">IF(S71="","",WORKDAY.INTL(S71,1,INDIRECT("I71"),'除外日リスト（5月サンプル）'!$B$7:$B$106))</f>
        <v>46192</v>
      </c>
      <c r="U71" s="42">
        <f t="array" aca="1" ref="U71" ca="1">IF(T71="","",WORKDAY.INTL(T71,1,INDIRECT("I71"),'除外日リスト（5月サンプル）'!$B$7:$B$106))</f>
        <v>46194</v>
      </c>
      <c r="V71" s="42">
        <f t="array" aca="1" ref="V71" ca="1">IF(U71="","",WORKDAY.INTL(U71,1,INDIRECT("I71"),'除外日リスト（5月サンプル）'!$B$7:$B$106))</f>
        <v>46196</v>
      </c>
      <c r="W71" s="42">
        <f t="array" aca="1" ref="W71" ca="1">IF(V71="","",WORKDAY.INTL(V71,1,INDIRECT("I71"),'除外日リスト（5月サンプル）'!$B$7:$B$106))</f>
        <v>46199</v>
      </c>
      <c r="X71" s="42">
        <f t="array" aca="1" ref="X71" ca="1">IF(W71="","",WORKDAY.INTL(W71,1,INDIRECT("I71"),'除外日リスト（5月サンプル）'!$B$7:$B$106))</f>
        <v>46201</v>
      </c>
      <c r="Y71" s="42">
        <f t="array" aca="1" ref="Y71" ca="1">IF(X71="","",WORKDAY.INTL(X71,1,INDIRECT("I71"),'除外日リスト（5月サンプル）'!$B$7:$B$106))</f>
        <v>46203</v>
      </c>
      <c r="Z71" s="42">
        <f t="array" aca="1" ref="Z71" ca="1">IF(Y71="","",WORKDAY.INTL(Y71,1,INDIRECT("I71"),'除外日リスト（5月サンプル）'!$B$7:$B$106))</f>
        <v>46206</v>
      </c>
      <c r="AA71" s="42">
        <f t="array" aca="1" ref="AA71" ca="1">IF(Z71="","",WORKDAY.INTL(Z71,1,INDIRECT("I71"),'除外日リスト（5月サンプル）'!$B$7:$B$106))</f>
        <v>46208</v>
      </c>
      <c r="AB71" s="63"/>
      <c r="AC71" s="63"/>
      <c r="AD71" s="63"/>
      <c r="AE71" s="1"/>
      <c r="AF71" s="1"/>
      <c r="AG71" s="1"/>
      <c r="AH71" s="1"/>
      <c r="AI71" s="1"/>
      <c r="AJ71" s="1"/>
      <c r="AK71" s="1"/>
      <c r="AL71" s="1"/>
    </row>
    <row r="72" spans="2:41" ht="22.5" customHeight="1">
      <c r="B72" s="267"/>
      <c r="C72" s="14"/>
      <c r="D72" s="249"/>
      <c r="E72" s="250"/>
      <c r="F72" s="251"/>
      <c r="G72" s="262"/>
      <c r="H72" s="215"/>
      <c r="I72" s="215"/>
      <c r="J72" s="103" t="str">
        <f>IF(J71="","",TEXT(J71,"aaa"))</f>
        <v>火</v>
      </c>
      <c r="K72" s="72" t="str">
        <f ca="1">IF(K71="","",TEXT(K71,"aaa"))</f>
        <v>金</v>
      </c>
      <c r="L72" s="72" t="str">
        <f t="shared" ref="L72:AA72" ca="1" si="19">IF(L71="","",TEXT(L71,"aaa"))</f>
        <v>日</v>
      </c>
      <c r="M72" s="72" t="str">
        <f t="shared" ca="1" si="19"/>
        <v>火</v>
      </c>
      <c r="N72" s="72" t="str">
        <f t="shared" ca="1" si="19"/>
        <v>金</v>
      </c>
      <c r="O72" s="72" t="str">
        <f t="shared" ca="1" si="19"/>
        <v>日</v>
      </c>
      <c r="P72" s="72" t="str">
        <f t="shared" ca="1" si="19"/>
        <v>火</v>
      </c>
      <c r="Q72" s="72" t="str">
        <f t="shared" ca="1" si="19"/>
        <v>金</v>
      </c>
      <c r="R72" s="72" t="str">
        <f t="shared" ca="1" si="19"/>
        <v>日</v>
      </c>
      <c r="S72" s="72" t="str">
        <f t="shared" ca="1" si="19"/>
        <v>火</v>
      </c>
      <c r="T72" s="72" t="str">
        <f t="shared" ca="1" si="19"/>
        <v>金</v>
      </c>
      <c r="U72" s="72" t="str">
        <f t="shared" ca="1" si="19"/>
        <v>日</v>
      </c>
      <c r="V72" s="72" t="str">
        <f t="shared" ca="1" si="19"/>
        <v>火</v>
      </c>
      <c r="W72" s="72" t="str">
        <f t="shared" ca="1" si="19"/>
        <v>金</v>
      </c>
      <c r="X72" s="72" t="str">
        <f t="shared" ca="1" si="19"/>
        <v>日</v>
      </c>
      <c r="Y72" s="72" t="str">
        <f t="shared" ca="1" si="19"/>
        <v>火</v>
      </c>
      <c r="Z72" s="72" t="str">
        <f t="shared" ca="1" si="19"/>
        <v>金</v>
      </c>
      <c r="AA72" s="72" t="str">
        <f t="shared" ca="1" si="19"/>
        <v>日</v>
      </c>
      <c r="AB72" s="63"/>
      <c r="AC72" s="63"/>
      <c r="AD72" s="63"/>
      <c r="AE72" s="1"/>
      <c r="AF72" s="1"/>
      <c r="AG72" s="1"/>
      <c r="AH72" s="1"/>
      <c r="AI72" s="1"/>
      <c r="AJ72" s="1"/>
      <c r="AK72" s="1"/>
      <c r="AL72" s="1"/>
    </row>
    <row r="73" spans="2:41" ht="22.5" customHeight="1">
      <c r="B73" s="267"/>
      <c r="C73" s="14"/>
      <c r="D73" s="7" t="s">
        <v>388</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263" t="s">
        <v>8</v>
      </c>
      <c r="C75" s="10"/>
      <c r="D75" s="243" t="s">
        <v>0</v>
      </c>
      <c r="E75" s="244"/>
      <c r="F75" s="244"/>
      <c r="G75" s="44" t="s">
        <v>1</v>
      </c>
      <c r="H75" s="40" t="s">
        <v>387</v>
      </c>
      <c r="I75" s="40" t="s">
        <v>116</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264"/>
      <c r="C76" s="11"/>
      <c r="D76" s="246" t="s">
        <v>100</v>
      </c>
      <c r="E76" s="247"/>
      <c r="F76" s="247"/>
      <c r="G76" s="252" t="s">
        <v>24</v>
      </c>
      <c r="H76" s="258" t="s">
        <v>545</v>
      </c>
      <c r="I76" s="258" t="str">
        <f>VLOOKUP(H76,'[1]曜日表 (サンプル)'!$A:$B,2,FALSE)</f>
        <v>0101111</v>
      </c>
      <c r="J76" s="104">
        <v>46167</v>
      </c>
      <c r="K76" s="42">
        <f t="array" aca="1" ref="K76" ca="1">IF(J76="","",WORKDAY.INTL(J76,1,INDIRECT("I76"),'除外日リスト（5月サンプル）'!$B$7:$B$106))</f>
        <v>46169</v>
      </c>
      <c r="L76" s="42">
        <f t="array" aca="1" ref="L76" ca="1">IF(K76="","",WORKDAY.INTL(K76,1,INDIRECT("I76"),'除外日リスト（5月サンプル）'!$B$7:$B$106))</f>
        <v>46174</v>
      </c>
      <c r="M76" s="42">
        <f t="array" aca="1" ref="M76" ca="1">IF(L76="","",WORKDAY.INTL(L76,1,INDIRECT("I76"),'除外日リスト（5月サンプル）'!$B$7:$B$106))</f>
        <v>46176</v>
      </c>
      <c r="N76" s="42">
        <f t="array" aca="1" ref="N76" ca="1">IF(M76="","",WORKDAY.INTL(M76,1,INDIRECT("I76"),'除外日リスト（5月サンプル）'!$B$7:$B$106))</f>
        <v>46181</v>
      </c>
      <c r="O76" s="42">
        <f t="array" aca="1" ref="O76" ca="1">IF(N76="","",WORKDAY.INTL(N76,1,INDIRECT("I76"),'除外日リスト（5月サンプル）'!$B$7:$B$106))</f>
        <v>46183</v>
      </c>
      <c r="P76" s="42">
        <f t="array" aca="1" ref="P76" ca="1">IF(O76="","",WORKDAY.INTL(O76,1,INDIRECT("I76"),'除外日リスト（5月サンプル）'!$B$7:$B$106))</f>
        <v>46188</v>
      </c>
      <c r="Q76" s="42">
        <f t="array" aca="1" ref="Q76" ca="1">IF(P76="","",WORKDAY.INTL(P76,1,INDIRECT("I76"),'除外日リスト（5月サンプル）'!$B$7:$B$106))</f>
        <v>46190</v>
      </c>
      <c r="R76" s="42">
        <f t="array" aca="1" ref="R76" ca="1">IF(Q76="","",WORKDAY.INTL(Q76,1,INDIRECT("I76"),'除外日リスト（5月サンプル）'!$B$7:$B$106))</f>
        <v>46195</v>
      </c>
      <c r="S76" s="42">
        <f t="array" aca="1" ref="S76" ca="1">IF(R76="","",WORKDAY.INTL(R76,1,INDIRECT("I76"),'除外日リスト（5月サンプル）'!$B$7:$B$106))</f>
        <v>46197</v>
      </c>
      <c r="T76" s="42">
        <f t="array" aca="1" ref="T76" ca="1">IF(S76="","",WORKDAY.INTL(S76,1,INDIRECT("I76"),'除外日リスト（5月サンプル）'!$B$7:$B$106))</f>
        <v>46202</v>
      </c>
      <c r="U76" s="42">
        <f t="array" aca="1" ref="U76" ca="1">IF(T76="","",WORKDAY.INTL(T76,1,INDIRECT("I76"),'除外日リスト（5月サンプル）'!$B$7:$B$106))</f>
        <v>46204</v>
      </c>
      <c r="V76" s="42">
        <f t="array" aca="1" ref="V76" ca="1">IF(U76="","",WORKDAY.INTL(U76,1,INDIRECT("I76"),'除外日リスト（5月サンプル）'!$B$7:$B$106))</f>
        <v>46209</v>
      </c>
      <c r="W76" s="42">
        <f t="array" aca="1" ref="W76" ca="1">IF(V76="","",WORKDAY.INTL(V76,1,INDIRECT("I76"),'除外日リスト（5月サンプル）'!$B$7:$B$106))</f>
        <v>46211</v>
      </c>
      <c r="X76" s="42">
        <f t="array" aca="1" ref="X76" ca="1">IF(W76="","",WORKDAY.INTL(W76,1,INDIRECT("I76"),'除外日リスト（5月サンプル）'!$B$7:$B$106))</f>
        <v>46216</v>
      </c>
      <c r="Y76" s="42">
        <f t="array" aca="1" ref="Y76" ca="1">IF(X76="","",WORKDAY.INTL(X76,1,INDIRECT("I76"),'除外日リスト（5月サンプル）'!$B$7:$B$106))</f>
        <v>46218</v>
      </c>
      <c r="Z76" s="42">
        <f t="array" aca="1" ref="Z76" ca="1">IF(Y76="","",WORKDAY.INTL(Y76,1,INDIRECT("I76"),'除外日リスト（5月サンプル）'!$B$7:$B$106))</f>
        <v>46223</v>
      </c>
      <c r="AA76" s="196" t="s">
        <v>544</v>
      </c>
      <c r="AB76" s="49"/>
      <c r="AC76" s="49"/>
      <c r="AD76" s="49"/>
    </row>
    <row r="77" spans="2:41" s="9" customFormat="1" ht="21.75" customHeight="1">
      <c r="B77" s="265"/>
      <c r="C77" s="11"/>
      <c r="D77" s="249"/>
      <c r="E77" s="250"/>
      <c r="F77" s="250"/>
      <c r="G77" s="253"/>
      <c r="H77" s="259"/>
      <c r="I77" s="259"/>
      <c r="J77" s="103" t="str">
        <f>IF(J76="","",TEXT(J76,"aaa"))</f>
        <v>月</v>
      </c>
      <c r="K77" s="72" t="str">
        <f ca="1">IF(K76="","",TEXT(K76,"aaa"))</f>
        <v>水</v>
      </c>
      <c r="L77" s="72" t="str">
        <f t="shared" ref="L77:Z77" ca="1" si="20">IF(L76="","",TEXT(L76,"aaa"))</f>
        <v>月</v>
      </c>
      <c r="M77" s="72" t="str">
        <f t="shared" ca="1" si="20"/>
        <v>水</v>
      </c>
      <c r="N77" s="72" t="str">
        <f t="shared" ca="1" si="20"/>
        <v>月</v>
      </c>
      <c r="O77" s="72" t="str">
        <f t="shared" ca="1" si="20"/>
        <v>水</v>
      </c>
      <c r="P77" s="72" t="str">
        <f t="shared" ca="1" si="20"/>
        <v>月</v>
      </c>
      <c r="Q77" s="72" t="str">
        <f t="shared" ca="1" si="20"/>
        <v>水</v>
      </c>
      <c r="R77" s="72" t="str">
        <f t="shared" ca="1" si="20"/>
        <v>月</v>
      </c>
      <c r="S77" s="72" t="str">
        <f t="shared" ca="1" si="20"/>
        <v>水</v>
      </c>
      <c r="T77" s="72" t="str">
        <f t="shared" ca="1" si="20"/>
        <v>月</v>
      </c>
      <c r="U77" s="72" t="str">
        <f t="shared" ca="1" si="20"/>
        <v>水</v>
      </c>
      <c r="V77" s="72" t="str">
        <f t="shared" ca="1" si="20"/>
        <v>月</v>
      </c>
      <c r="W77" s="72" t="str">
        <f t="shared" ca="1" si="20"/>
        <v>水</v>
      </c>
      <c r="X77" s="72" t="str">
        <f t="shared" ca="1" si="20"/>
        <v>月</v>
      </c>
      <c r="Y77" s="72" t="str">
        <f t="shared" ca="1" si="20"/>
        <v>水</v>
      </c>
      <c r="Z77" s="72" t="str">
        <f t="shared" ca="1" si="20"/>
        <v>月</v>
      </c>
      <c r="AA77" s="69" t="s">
        <v>39</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241" t="s">
        <v>9</v>
      </c>
      <c r="C79" s="10"/>
      <c r="D79" s="243" t="s">
        <v>0</v>
      </c>
      <c r="E79" s="244"/>
      <c r="F79" s="244"/>
      <c r="G79" s="44" t="s">
        <v>1</v>
      </c>
      <c r="H79" s="40" t="s">
        <v>387</v>
      </c>
      <c r="I79" s="40" t="s">
        <v>116</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242"/>
      <c r="C80" s="11"/>
      <c r="D80" s="246" t="s">
        <v>101</v>
      </c>
      <c r="E80" s="247"/>
      <c r="F80" s="247"/>
      <c r="G80" s="252" t="s">
        <v>10</v>
      </c>
      <c r="H80" s="225"/>
      <c r="I80" s="225" t="e">
        <f>VLOOKUP(H80,'[1]曜日表 (サンプル)'!$A:$B,2,FALSE)</f>
        <v>#N/A</v>
      </c>
      <c r="J80" s="104"/>
      <c r="K80" s="42" t="str">
        <f t="array" aca="1" ref="K80" ca="1">IF(J80="","",WORKDAY.INTL(J80,1,INDIRECT("I80"),'除外日リスト（5月サンプル）'!$B$7:$B$106))</f>
        <v/>
      </c>
      <c r="L80" s="42" t="str">
        <f t="array" aca="1" ref="L80" ca="1">IF(K80="","",WORKDAY.INTL(K80,1,INDIRECT("I80"),'除外日リスト（5月サンプル）'!$B$7:$B$106))</f>
        <v/>
      </c>
      <c r="M80" s="42" t="str">
        <f t="array" aca="1" ref="M80" ca="1">IF(L80="","",WORKDAY.INTL(L80,1,INDIRECT("I80"),'除外日リスト（5月サンプル）'!$B$7:$B$106))</f>
        <v/>
      </c>
      <c r="N80" s="42" t="str">
        <f t="array" aca="1" ref="N80" ca="1">IF(M80="","",WORKDAY.INTL(M80,1,INDIRECT("I80"),'除外日リスト（5月サンプル）'!$B$7:$B$106))</f>
        <v/>
      </c>
      <c r="O80" s="42" t="str">
        <f t="array" aca="1" ref="O80" ca="1">IF(N80="","",WORKDAY.INTL(N80,1,INDIRECT("I80"),'除外日リスト（5月サンプル）'!$B$7:$B$106))</f>
        <v/>
      </c>
      <c r="P80" s="27"/>
      <c r="Q80" s="27"/>
      <c r="R80" s="25"/>
      <c r="S80" s="25"/>
      <c r="T80" s="28"/>
    </row>
    <row r="81" spans="2:41" s="9" customFormat="1" ht="21.75" customHeight="1">
      <c r="B81" s="242"/>
      <c r="C81" s="11"/>
      <c r="D81" s="249"/>
      <c r="E81" s="250"/>
      <c r="F81" s="250"/>
      <c r="G81" s="257"/>
      <c r="H81" s="215"/>
      <c r="I81" s="215"/>
      <c r="J81" s="103" t="str">
        <f>IF(J80="","",TEXT(J80,"aaa"))</f>
        <v/>
      </c>
      <c r="K81" s="72" t="str">
        <f ca="1">IF(K80="","",TEXT(K80,"aaa"))</f>
        <v/>
      </c>
      <c r="L81" s="72" t="str">
        <f t="shared" ref="L81:O81" ca="1" si="21">IF(L80="","",TEXT(L80,"aaa"))</f>
        <v/>
      </c>
      <c r="M81" s="72" t="str">
        <f t="shared" ca="1" si="21"/>
        <v/>
      </c>
      <c r="N81" s="72" t="str">
        <f t="shared" ca="1" si="21"/>
        <v/>
      </c>
      <c r="O81" s="72" t="str">
        <f t="shared" ca="1" si="21"/>
        <v/>
      </c>
      <c r="P81" s="29"/>
      <c r="Q81" s="29"/>
      <c r="R81" s="30"/>
      <c r="S81" s="30"/>
      <c r="T81" s="28"/>
    </row>
    <row r="82" spans="2:41" s="9" customFormat="1" ht="34" customHeight="1">
      <c r="B82" s="242"/>
      <c r="C82" s="11"/>
      <c r="D82" s="254" t="s">
        <v>102</v>
      </c>
      <c r="E82" s="255"/>
      <c r="F82" s="255"/>
      <c r="G82" s="260" t="s">
        <v>11</v>
      </c>
      <c r="H82" s="215"/>
      <c r="I82" s="215" t="e">
        <f>VLOOKUP(H82,'[1]曜日表 (サンプル)'!$A:$B,2,FALSE)</f>
        <v>#N/A</v>
      </c>
      <c r="J82" s="104"/>
      <c r="K82" s="42" t="str">
        <f t="array" aca="1" ref="K82" ca="1">IF(J82="","",WORKDAY.INTL(J82,1,INDIRECT("I82"),'除外日リスト（5月サンプル）'!$B$7:$B$106))</f>
        <v/>
      </c>
      <c r="L82" s="42" t="str">
        <f t="array" aca="1" ref="L82" ca="1">IF(K82="","",WORKDAY.INTL(K82,1,INDIRECT("I82"),'除外日リスト（5月サンプル）'!$B$7:$B$106))</f>
        <v/>
      </c>
      <c r="M82" s="42" t="str">
        <f t="array" aca="1" ref="M82" ca="1">IF(L82="","",WORKDAY.INTL(L82,1,INDIRECT("I82"),'除外日リスト（5月サンプル）'!$B$7:$B$106))</f>
        <v/>
      </c>
      <c r="N82" s="42" t="str">
        <f t="array" aca="1" ref="N82" ca="1">IF(M82="","",WORKDAY.INTL(M82,1,INDIRECT("I82"),'除外日リスト（5月サンプル）'!$B$7:$B$106))</f>
        <v/>
      </c>
      <c r="O82" s="42" t="str">
        <f t="array" aca="1" ref="O82" ca="1">IF(N82="","",WORKDAY.INTL(N82,1,INDIRECT("I82"),'除外日リスト（5月サンプル）'!$B$7:$B$106))</f>
        <v/>
      </c>
      <c r="P82" s="42" t="str">
        <f t="array" aca="1" ref="P82" ca="1">IF(O82="","",WORKDAY.INTL(O82,1,INDIRECT("I82"),'除外日リスト（5月サンプル）'!$B$7:$B$106))</f>
        <v/>
      </c>
      <c r="Q82" s="42" t="str">
        <f t="array" aca="1" ref="Q82" ca="1">IF(P82="","",WORKDAY.INTL(P82,1,INDIRECT("I82"),'除外日リスト（5月サンプル）'!$B$7:$B$106))</f>
        <v/>
      </c>
      <c r="R82" s="42" t="str">
        <f t="array" aca="1" ref="R82" ca="1">IF(Q82="","",WORKDAY.INTL(Q82,1,INDIRECT("I82"),'除外日リスト（5月サンプル）'!$B$7:$B$106))</f>
        <v/>
      </c>
      <c r="S82" s="42" t="str">
        <f t="array" aca="1" ref="S82" ca="1">IF(R82="","",WORKDAY.INTL(R82,1,INDIRECT("I82"),'除外日リスト（5月サンプル）'!$B$7:$B$106))</f>
        <v/>
      </c>
      <c r="T82" s="19"/>
    </row>
    <row r="83" spans="2:41" s="9" customFormat="1" ht="21.75" customHeight="1">
      <c r="B83" s="242"/>
      <c r="C83" s="11"/>
      <c r="D83" s="249"/>
      <c r="E83" s="250"/>
      <c r="F83" s="250"/>
      <c r="G83" s="260"/>
      <c r="H83" s="215"/>
      <c r="I83" s="215"/>
      <c r="J83" s="103" t="str">
        <f>IF(J82="","",TEXT(J82,"aaa"))</f>
        <v/>
      </c>
      <c r="K83" s="72" t="str">
        <f ca="1">IF(K82="","",TEXT(K82,"aaa"))</f>
        <v/>
      </c>
      <c r="L83" s="72" t="str">
        <f t="shared" ref="L83:S83" ca="1" si="22">IF(L82="","",TEXT(L82,"aaa"))</f>
        <v/>
      </c>
      <c r="M83" s="72" t="str">
        <f t="shared" ca="1" si="22"/>
        <v/>
      </c>
      <c r="N83" s="72" t="str">
        <f t="shared" ca="1" si="22"/>
        <v/>
      </c>
      <c r="O83" s="72" t="str">
        <f t="shared" ca="1" si="22"/>
        <v/>
      </c>
      <c r="P83" s="72" t="str">
        <f t="shared" ca="1" si="22"/>
        <v/>
      </c>
      <c r="Q83" s="72" t="str">
        <f t="shared" ca="1" si="22"/>
        <v/>
      </c>
      <c r="R83" s="72" t="str">
        <f t="shared" ca="1" si="22"/>
        <v/>
      </c>
      <c r="S83" s="72" t="str">
        <f t="shared" ca="1" si="22"/>
        <v/>
      </c>
      <c r="T83" s="31"/>
    </row>
    <row r="84" spans="2:41" s="9" customFormat="1" ht="34" customHeight="1">
      <c r="B84" s="242"/>
      <c r="C84" s="11"/>
      <c r="D84" s="254" t="s">
        <v>103</v>
      </c>
      <c r="E84" s="255"/>
      <c r="F84" s="255"/>
      <c r="G84" s="257" t="s">
        <v>3</v>
      </c>
      <c r="H84" s="215"/>
      <c r="I84" s="215" t="e">
        <f>VLOOKUP(H84,'[1]曜日表 (サンプル)'!$A:$B,2,FALSE)</f>
        <v>#N/A</v>
      </c>
      <c r="J84" s="104"/>
      <c r="K84" s="42" t="str">
        <f t="array" aca="1" ref="K84" ca="1">IF(J84="","",WORKDAY.INTL(J84,1,INDIRECT("I84"),'除外日リスト（5月サンプル）'!$B$7:$B$106))</f>
        <v/>
      </c>
      <c r="L84" s="42" t="str">
        <f t="array" aca="1" ref="L84" ca="1">IF(K84="","",WORKDAY.INTL(K84,1,INDIRECT("I84"),'除外日リスト（5月サンプル）'!$B$7:$B$106))</f>
        <v/>
      </c>
      <c r="M84" s="42" t="str">
        <f t="array" aca="1" ref="M84" ca="1">IF(L84="","",WORKDAY.INTL(L84,1,INDIRECT("I84"),'除外日リスト（5月サンプル）'!$B$7:$B$106))</f>
        <v/>
      </c>
      <c r="N84" s="42" t="str">
        <f t="array" aca="1" ref="N84" ca="1">IF(M84="","",WORKDAY.INTL(M84,1,INDIRECT("I84"),'除外日リスト（5月サンプル）'!$B$7:$B$106))</f>
        <v/>
      </c>
      <c r="O84" s="42" t="str">
        <f t="array" aca="1" ref="O84" ca="1">IF(N84="","",WORKDAY.INTL(N84,1,INDIRECT("I84"),'除外日リスト（5月サンプル）'!$B$7:$B$106))</f>
        <v/>
      </c>
      <c r="P84" s="42" t="str">
        <f t="array" aca="1" ref="P84" ca="1">IF(O84="","",WORKDAY.INTL(O84,1,INDIRECT("I84"),'除外日リスト（5月サンプル）'!$B$7:$B$106))</f>
        <v/>
      </c>
      <c r="Q84" s="42" t="str">
        <f t="array" aca="1" ref="Q84" ca="1">IF(P84="","",WORKDAY.INTL(P84,1,INDIRECT("I84"),'除外日リスト（5月サンプル）'!$B$7:$B$106))</f>
        <v/>
      </c>
      <c r="R84" s="21"/>
      <c r="S84" s="21"/>
      <c r="T84" s="21"/>
      <c r="U84" s="21"/>
      <c r="V84" s="21"/>
      <c r="W84" s="21"/>
      <c r="X84" s="21"/>
      <c r="Y84" s="21"/>
      <c r="Z84" s="21"/>
      <c r="AA84" s="21"/>
      <c r="AB84" s="21"/>
    </row>
    <row r="85" spans="2:41" s="9" customFormat="1" ht="21.75" customHeight="1">
      <c r="B85" s="242"/>
      <c r="C85" s="11"/>
      <c r="D85" s="249"/>
      <c r="E85" s="250"/>
      <c r="F85" s="250"/>
      <c r="G85" s="253"/>
      <c r="H85" s="215"/>
      <c r="I85" s="215"/>
      <c r="J85" s="103" t="str">
        <f>IF(J84="","",TEXT(J84,"aaa"))</f>
        <v/>
      </c>
      <c r="K85" s="72" t="str">
        <f ca="1">IF(K84="","",TEXT(K84,"aaa"))</f>
        <v/>
      </c>
      <c r="L85" s="72" t="str">
        <f t="shared" ref="L85:Q85" ca="1" si="23">IF(L84="","",TEXT(L84,"aaa"))</f>
        <v/>
      </c>
      <c r="M85" s="72" t="str">
        <f t="shared" ca="1" si="23"/>
        <v/>
      </c>
      <c r="N85" s="72" t="str">
        <f t="shared" ca="1" si="23"/>
        <v/>
      </c>
      <c r="O85" s="72" t="str">
        <f t="shared" ca="1" si="23"/>
        <v/>
      </c>
      <c r="P85" s="72" t="str">
        <f t="shared" ca="1" si="23"/>
        <v/>
      </c>
      <c r="Q85" s="72" t="str">
        <f t="shared" ca="1" si="23"/>
        <v/>
      </c>
      <c r="R85" s="21"/>
      <c r="S85" s="21"/>
      <c r="T85" s="21"/>
      <c r="U85" s="21"/>
      <c r="V85" s="21"/>
      <c r="W85" s="21"/>
      <c r="X85" s="21"/>
      <c r="Y85" s="21"/>
      <c r="Z85" s="21"/>
      <c r="AA85" s="21"/>
      <c r="AB85" s="21"/>
    </row>
    <row r="86" spans="2:41" s="9" customFormat="1" ht="34" customHeight="1">
      <c r="B86" s="242"/>
      <c r="C86" s="11"/>
      <c r="D86" s="254" t="s">
        <v>104</v>
      </c>
      <c r="E86" s="255"/>
      <c r="F86" s="255"/>
      <c r="G86" s="257" t="s">
        <v>25</v>
      </c>
      <c r="H86" s="215"/>
      <c r="I86" s="215" t="e">
        <f>VLOOKUP(H86,'[1]曜日表 (サンプル)'!$A:$B,2,FALSE)</f>
        <v>#N/A</v>
      </c>
      <c r="J86" s="104"/>
      <c r="K86" s="42" t="str">
        <f t="array" aca="1" ref="K86" ca="1">IF(J86="","",WORKDAY.INTL(J86,1,INDIRECT("I86"),'除外日リスト（5月サンプル）'!$B$7:$B$106))</f>
        <v/>
      </c>
      <c r="L86" s="42" t="str">
        <f t="array" aca="1" ref="L86" ca="1">IF(K86="","",WORKDAY.INTL(K86,1,INDIRECT("I86"),'除外日リスト（5月サンプル）'!$B$7:$B$106))</f>
        <v/>
      </c>
      <c r="M86" s="42" t="str">
        <f t="array" aca="1" ref="M86" ca="1">IF(L86="","",WORKDAY.INTL(L86,1,INDIRECT("I86"),'除外日リスト（5月サンプル）'!$B$7:$B$106))</f>
        <v/>
      </c>
      <c r="N86" s="42" t="str">
        <f t="array" aca="1" ref="N86" ca="1">IF(M86="","",WORKDAY.INTL(M86,1,INDIRECT("I86"),'除外日リスト（5月サンプル）'!$B$7:$B$106))</f>
        <v/>
      </c>
      <c r="O86" s="42" t="str">
        <f t="array" aca="1" ref="O86" ca="1">IF(N86="","",WORKDAY.INTL(N86,1,INDIRECT("I86"),'除外日リスト（5月サンプル）'!$B$7:$B$106))</f>
        <v/>
      </c>
      <c r="P86" s="42" t="str">
        <f t="array" aca="1" ref="P86" ca="1">IF(O86="","",WORKDAY.INTL(O86,1,INDIRECT("I86"),'除外日リスト（5月サンプル）'!$B$7:$B$106))</f>
        <v/>
      </c>
      <c r="Q86" s="42" t="str">
        <f t="array" aca="1" ref="Q86" ca="1">IF(P86="","",WORKDAY.INTL(P86,1,INDIRECT("I86"),'除外日リスト（5月サンプル）'!$B$7:$B$106))</f>
        <v/>
      </c>
      <c r="R86" s="42" t="str">
        <f t="array" aca="1" ref="R86" ca="1">IF(Q86="","",WORKDAY.INTL(Q86,1,INDIRECT("I86"),'除外日リスト（5月サンプル）'!$B$7:$B$106))</f>
        <v/>
      </c>
      <c r="S86" s="42" t="str">
        <f t="array" aca="1" ref="S86" ca="1">IF(R86="","",WORKDAY.INTL(R86,1,INDIRECT("I86"),'除外日リスト（5月サンプル）'!$B$7:$B$106))</f>
        <v/>
      </c>
      <c r="T86" s="42" t="str">
        <f t="array" aca="1" ref="T86" ca="1">IF(S86="","",WORKDAY.INTL(S86,1,INDIRECT("I86"),'除外日リスト（5月サンプル）'!$B$7:$B$106))</f>
        <v/>
      </c>
      <c r="U86" s="42" t="str">
        <f t="array" aca="1" ref="U86" ca="1">IF(T86="","",WORKDAY.INTL(T86,1,INDIRECT("I86"),'除外日リスト（5月サンプル）'!$B$7:$B$106))</f>
        <v/>
      </c>
      <c r="V86" s="42" t="str">
        <f t="array" aca="1" ref="V86" ca="1">IF(U86="","",WORKDAY.INTL(U86,1,INDIRECT("I86"),'除外日リスト（5月サンプル）'!$B$7:$B$106))</f>
        <v/>
      </c>
      <c r="W86" s="42" t="str">
        <f t="array" aca="1" ref="W86" ca="1">IF(V86="","",WORKDAY.INTL(V86,1,INDIRECT("I86"),'除外日リスト（5月サンプル）'!$B$7:$B$106))</f>
        <v/>
      </c>
      <c r="X86" s="42" t="str">
        <f t="array" aca="1" ref="X86" ca="1">IF(W86="","",WORKDAY.INTL(W86,1,INDIRECT("I86"),'除外日リスト（5月サンプル）'!$B$7:$B$106))</f>
        <v/>
      </c>
      <c r="Y86" s="42" t="str">
        <f t="array" aca="1" ref="Y86" ca="1">IF(X86="","",WORKDAY.INTL(X86,1,INDIRECT("I86"),'除外日リスト（5月サンプル）'!$B$7:$B$106))</f>
        <v/>
      </c>
      <c r="Z86" s="42" t="str">
        <f t="array" aca="1" ref="Z86" ca="1">IF(Y86="","",WORKDAY.INTL(Y86,1,INDIRECT("I86"),'除外日リスト（5月サンプル）'!$B$7:$B$106))</f>
        <v/>
      </c>
      <c r="AA86" s="42" t="str">
        <f t="array" aca="1" ref="AA86" ca="1">IF(Z86="","",WORKDAY.INTL(Z86,1,INDIRECT("I86"),'除外日リスト（5月サンプル）'!$B$7:$B$106))</f>
        <v/>
      </c>
      <c r="AB86" s="42" t="str">
        <f t="array" aca="1" ref="AB86" ca="1">IF(AA86="","",WORKDAY.INTL(AA86,1,INDIRECT("I86"),'除外日リスト（5月サンプル）'!$B$7:$B$106))</f>
        <v/>
      </c>
    </row>
    <row r="87" spans="2:41" s="9" customFormat="1" ht="21.75" customHeight="1">
      <c r="B87" s="242"/>
      <c r="C87" s="11"/>
      <c r="D87" s="249"/>
      <c r="E87" s="250"/>
      <c r="F87" s="250"/>
      <c r="G87" s="253"/>
      <c r="H87" s="215"/>
      <c r="I87" s="215"/>
      <c r="J87" s="103" t="str">
        <f>IF(J86="","",TEXT(J86,"aaa"))</f>
        <v/>
      </c>
      <c r="K87" s="72" t="str">
        <f ca="1">IF(K86="","",TEXT(K86,"aaa"))</f>
        <v/>
      </c>
      <c r="L87" s="72" t="str">
        <f t="shared" ref="L87:AB87" ca="1" si="24">IF(L86="","",TEXT(L86,"aaa"))</f>
        <v/>
      </c>
      <c r="M87" s="72" t="str">
        <f t="shared" ca="1" si="24"/>
        <v/>
      </c>
      <c r="N87" s="72" t="str">
        <f t="shared" ca="1" si="24"/>
        <v/>
      </c>
      <c r="O87" s="72" t="str">
        <f t="shared" ca="1" si="24"/>
        <v/>
      </c>
      <c r="P87" s="72" t="str">
        <f t="shared" ca="1" si="24"/>
        <v/>
      </c>
      <c r="Q87" s="72" t="str">
        <f t="shared" ca="1" si="24"/>
        <v/>
      </c>
      <c r="R87" s="72" t="str">
        <f t="shared" ca="1" si="24"/>
        <v/>
      </c>
      <c r="S87" s="72" t="str">
        <f t="shared" ca="1" si="24"/>
        <v/>
      </c>
      <c r="T87" s="72" t="str">
        <f t="shared" ca="1" si="24"/>
        <v/>
      </c>
      <c r="U87" s="72" t="str">
        <f t="shared" ca="1" si="24"/>
        <v/>
      </c>
      <c r="V87" s="72" t="str">
        <f t="shared" ca="1" si="24"/>
        <v/>
      </c>
      <c r="W87" s="72" t="str">
        <f t="shared" ca="1" si="24"/>
        <v/>
      </c>
      <c r="X87" s="72" t="str">
        <f t="shared" ca="1" si="24"/>
        <v/>
      </c>
      <c r="Y87" s="72" t="str">
        <f t="shared" ca="1" si="24"/>
        <v/>
      </c>
      <c r="Z87" s="72" t="str">
        <f t="shared" ca="1" si="24"/>
        <v/>
      </c>
      <c r="AA87" s="72" t="str">
        <f t="shared" ca="1" si="24"/>
        <v/>
      </c>
      <c r="AB87" s="72" t="str">
        <f t="shared" ca="1" si="24"/>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241" t="s">
        <v>12</v>
      </c>
      <c r="C89" s="10"/>
      <c r="D89" s="243" t="s">
        <v>0</v>
      </c>
      <c r="E89" s="244"/>
      <c r="F89" s="245"/>
      <c r="G89" s="70" t="s">
        <v>1</v>
      </c>
      <c r="H89" s="40" t="s">
        <v>387</v>
      </c>
      <c r="I89" s="40" t="s">
        <v>116</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242"/>
      <c r="C90" s="11"/>
      <c r="D90" s="246" t="s">
        <v>105</v>
      </c>
      <c r="E90" s="247"/>
      <c r="F90" s="248"/>
      <c r="G90" s="252" t="s">
        <v>2</v>
      </c>
      <c r="H90" s="225"/>
      <c r="I90" s="225" t="e">
        <f>VLOOKUP(H90,'[1]曜日表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242"/>
      <c r="C91" s="11"/>
      <c r="D91" s="249"/>
      <c r="E91" s="250"/>
      <c r="F91" s="251"/>
      <c r="G91" s="253"/>
      <c r="H91" s="215"/>
      <c r="I91" s="21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242"/>
      <c r="C92" s="11"/>
      <c r="D92" s="254" t="s">
        <v>106</v>
      </c>
      <c r="E92" s="255"/>
      <c r="F92" s="256"/>
      <c r="G92" s="257" t="s">
        <v>26</v>
      </c>
      <c r="H92" s="215"/>
      <c r="I92" s="215" t="e">
        <f>VLOOKUP(H92,'[1]曜日表 (サンプル)'!$A:$B,2,FALSE)</f>
        <v>#N/A</v>
      </c>
      <c r="J92" s="104"/>
      <c r="K92" s="42" t="str">
        <f t="array" aca="1" ref="K92" ca="1">IF(J92="","",WORKDAY.INTL(J92,1,INDIRECT("I92"),'除外日リスト（5月サンプル）'!$B$7:$B$106))</f>
        <v/>
      </c>
      <c r="L92" s="42" t="str">
        <f t="array" aca="1" ref="L92" ca="1">IF(K92="","",WORKDAY.INTL(K92,1,INDIRECT("I92"),'除外日リスト（5月サンプル）'!$B$7:$B$106))</f>
        <v/>
      </c>
      <c r="M92" s="42" t="str">
        <f t="array" aca="1" ref="M92" ca="1">IF(L92="","",WORKDAY.INTL(L92,1,INDIRECT("I92"),'除外日リスト（5月サンプル）'!$B$7:$B$106))</f>
        <v/>
      </c>
      <c r="N92" s="42" t="str">
        <f t="array" aca="1" ref="N92" ca="1">IF(M92="","",WORKDAY.INTL(M92,1,INDIRECT("I92"),'除外日リスト（5月サンプル）'!$B$7:$B$106))</f>
        <v/>
      </c>
      <c r="O92" s="42" t="str">
        <f t="array" aca="1" ref="O92" ca="1">IF(N92="","",WORKDAY.INTL(N92,1,INDIRECT("I92"),'除外日リスト（5月サンプル）'!$B$7:$B$106))</f>
        <v/>
      </c>
      <c r="P92" s="42" t="str">
        <f t="array" aca="1" ref="P92" ca="1">IF(O92="","",WORKDAY.INTL(O92,1,INDIRECT("I92"),'除外日リスト（5月サンプル）'!$B$7:$B$106))</f>
        <v/>
      </c>
      <c r="Q92" s="42" t="str">
        <f t="array" aca="1" ref="Q92" ca="1">IF(P92="","",WORKDAY.INTL(P92,1,INDIRECT("I92"),'除外日リスト（5月サンプル）'!$B$7:$B$106))</f>
        <v/>
      </c>
      <c r="R92" s="42" t="str">
        <f t="array" aca="1" ref="R92" ca="1">IF(Q92="","",WORKDAY.INTL(Q92,1,INDIRECT("I92"),'除外日リスト（5月サンプル）'!$B$7:$B$106))</f>
        <v/>
      </c>
      <c r="S92" s="42" t="str">
        <f t="array" aca="1" ref="S92" ca="1">IF(R92="","",WORKDAY.INTL(R92,1,INDIRECT("I92"),'除外日リスト（5月サンプル）'!$B$7:$B$106))</f>
        <v/>
      </c>
      <c r="T92" s="42" t="str">
        <f t="array" aca="1" ref="T92" ca="1">IF(S92="","",WORKDAY.INTL(S92,1,INDIRECT("I92"),'除外日リスト（5月サンプル）'!$B$7:$B$106))</f>
        <v/>
      </c>
      <c r="U92" s="42" t="str">
        <f t="array" aca="1" ref="U92" ca="1">IF(T92="","",WORKDAY.INTL(T92,1,INDIRECT("I92"),'除外日リスト（5月サンプル）'!$B$7:$B$106))</f>
        <v/>
      </c>
      <c r="V92" s="22"/>
      <c r="W92" s="22"/>
      <c r="X92" s="22"/>
      <c r="Y92" s="22"/>
      <c r="Z92" s="22"/>
      <c r="AA92" s="22"/>
      <c r="AB92" s="22"/>
      <c r="AC92" s="22"/>
      <c r="AD92" s="21"/>
    </row>
    <row r="93" spans="2:41" s="9" customFormat="1" ht="21.75" customHeight="1">
      <c r="B93" s="242"/>
      <c r="C93" s="11"/>
      <c r="D93" s="249"/>
      <c r="E93" s="250"/>
      <c r="F93" s="251"/>
      <c r="G93" s="253"/>
      <c r="H93" s="215"/>
      <c r="I93" s="215"/>
      <c r="J93" s="103" t="str">
        <f>IF(J92="","",TEXT(J92,"aaa"))</f>
        <v/>
      </c>
      <c r="K93" s="72" t="str">
        <f ca="1">IF(K92="","",TEXT(K92,"aaa"))</f>
        <v/>
      </c>
      <c r="L93" s="72" t="str">
        <f t="shared" ref="L93:U93" ca="1" si="25">IF(L92="","",TEXT(L92,"aaa"))</f>
        <v/>
      </c>
      <c r="M93" s="72" t="str">
        <f t="shared" ca="1" si="25"/>
        <v/>
      </c>
      <c r="N93" s="72" t="str">
        <f t="shared" ca="1" si="25"/>
        <v/>
      </c>
      <c r="O93" s="72" t="str">
        <f t="shared" ca="1" si="25"/>
        <v/>
      </c>
      <c r="P93" s="72" t="str">
        <f t="shared" ca="1" si="25"/>
        <v/>
      </c>
      <c r="Q93" s="72" t="str">
        <f t="shared" ca="1" si="25"/>
        <v/>
      </c>
      <c r="R93" s="72" t="str">
        <f t="shared" ca="1" si="25"/>
        <v/>
      </c>
      <c r="S93" s="72" t="str">
        <f t="shared" ca="1" si="25"/>
        <v/>
      </c>
      <c r="T93" s="72" t="str">
        <f t="shared" ca="1" si="25"/>
        <v/>
      </c>
      <c r="U93" s="72" t="str">
        <f t="shared" ca="1" si="25"/>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42</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44</v>
      </c>
      <c r="C98" s="80"/>
      <c r="D98" s="81"/>
      <c r="E98" s="81"/>
      <c r="F98" s="81"/>
      <c r="G98" s="86"/>
      <c r="H98" s="92" t="s">
        <v>45</v>
      </c>
      <c r="I98" s="163"/>
      <c r="J98" s="82"/>
      <c r="K98" s="86"/>
      <c r="L98" s="92" t="s">
        <v>49</v>
      </c>
      <c r="M98" s="95" t="s">
        <v>46</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40</v>
      </c>
      <c r="C99" s="11"/>
      <c r="D99" s="33"/>
      <c r="E99" s="33"/>
      <c r="F99" s="33"/>
      <c r="H99" s="93" t="s">
        <v>47</v>
      </c>
      <c r="I99" s="164"/>
      <c r="J99" s="78"/>
      <c r="L99" s="94" t="s">
        <v>50</v>
      </c>
      <c r="M99" s="96" t="s">
        <v>41</v>
      </c>
      <c r="N99" s="75"/>
      <c r="O99" s="75"/>
      <c r="P99" s="75"/>
      <c r="Q99" s="75"/>
      <c r="R99" s="75"/>
      <c r="S99" s="75"/>
      <c r="T99" s="75"/>
      <c r="U99" s="75"/>
      <c r="V99" s="91"/>
      <c r="W99" s="22"/>
      <c r="X99" s="22"/>
      <c r="Y99" s="22"/>
      <c r="Z99" s="22"/>
      <c r="AA99" s="22"/>
      <c r="AB99" s="22"/>
      <c r="AC99" s="22"/>
      <c r="AD99" s="21"/>
    </row>
    <row r="100" spans="2:41" s="9" customFormat="1" ht="21.75" customHeight="1">
      <c r="B100" s="68" t="s">
        <v>43</v>
      </c>
      <c r="C100" s="11"/>
      <c r="D100" s="33"/>
      <c r="E100" s="33"/>
      <c r="F100" s="33"/>
      <c r="H100" s="93" t="s">
        <v>48</v>
      </c>
      <c r="I100" s="164"/>
      <c r="J100" s="78"/>
      <c r="L100" s="94" t="s">
        <v>50</v>
      </c>
      <c r="M100" s="96" t="s">
        <v>59</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51</v>
      </c>
      <c r="C101" s="11"/>
      <c r="D101" s="33"/>
      <c r="E101" s="33"/>
      <c r="F101" s="33"/>
      <c r="H101" s="93" t="s">
        <v>48</v>
      </c>
      <c r="I101" s="164"/>
      <c r="J101" s="75"/>
      <c r="L101" s="94" t="s">
        <v>493</v>
      </c>
      <c r="M101" s="96" t="s">
        <v>494</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495</v>
      </c>
      <c r="C102" s="11"/>
      <c r="D102" s="33"/>
      <c r="E102" s="33"/>
      <c r="F102" s="33"/>
      <c r="H102" s="93" t="s">
        <v>47</v>
      </c>
      <c r="I102" s="164"/>
      <c r="J102" s="75"/>
      <c r="L102" s="94" t="s">
        <v>52</v>
      </c>
      <c r="M102" s="96" t="s">
        <v>496</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4"/>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53</v>
      </c>
      <c r="C104" s="11"/>
      <c r="D104" s="33"/>
      <c r="E104" s="33"/>
      <c r="F104" s="33"/>
      <c r="H104" s="93" t="s">
        <v>54</v>
      </c>
      <c r="I104" s="164"/>
      <c r="J104" s="78"/>
      <c r="L104" s="94" t="s">
        <v>56</v>
      </c>
      <c r="M104" s="96" t="s">
        <v>60</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57</v>
      </c>
      <c r="C105" s="11"/>
      <c r="D105" s="33"/>
      <c r="E105" s="33"/>
      <c r="F105" s="33"/>
      <c r="H105" s="93" t="s">
        <v>54</v>
      </c>
      <c r="I105" s="164"/>
      <c r="J105" s="78"/>
      <c r="L105" s="94" t="s">
        <v>55</v>
      </c>
      <c r="M105" s="96" t="s">
        <v>61</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58</v>
      </c>
      <c r="C106" s="11"/>
      <c r="D106" s="33"/>
      <c r="E106" s="33"/>
      <c r="F106" s="33"/>
      <c r="H106" s="93" t="s">
        <v>54</v>
      </c>
      <c r="I106" s="164"/>
      <c r="J106" s="78"/>
      <c r="L106" s="94" t="s">
        <v>50</v>
      </c>
      <c r="M106" s="96" t="s">
        <v>62</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63</v>
      </c>
      <c r="C107" s="11"/>
      <c r="D107" s="33"/>
      <c r="E107" s="33"/>
      <c r="F107" s="33"/>
      <c r="H107" s="93" t="s">
        <v>64</v>
      </c>
      <c r="I107" s="164"/>
      <c r="J107" s="75"/>
      <c r="L107" s="94" t="s">
        <v>65</v>
      </c>
      <c r="M107" s="96" t="s">
        <v>66</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76</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73</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74</v>
      </c>
      <c r="D116" s="88"/>
      <c r="E116" s="89"/>
      <c r="F116" s="24"/>
      <c r="G116" s="87" t="s">
        <v>67</v>
      </c>
      <c r="H116" s="87" t="s">
        <v>68</v>
      </c>
      <c r="I116" s="87"/>
      <c r="M116" s="87" t="s">
        <v>69</v>
      </c>
      <c r="Q116" s="87" t="s">
        <v>80</v>
      </c>
    </row>
    <row r="117" spans="2:36" s="4" customFormat="1" ht="23.15" customHeight="1" thickBot="1">
      <c r="C117" s="235">
        <f>MIN(J13,J15,J18,J20,J22,J24,J26,J29,J34,J36,J41,J43,J45,J48,J53,J55,J60,J62,J69,J71,J76,J80,J82,J84,J86,J90,J92)</f>
        <v>45662</v>
      </c>
      <c r="D117" s="236"/>
      <c r="E117" s="237"/>
      <c r="F117" s="24"/>
      <c r="H117" s="238" t="s">
        <v>497</v>
      </c>
      <c r="I117" s="239"/>
      <c r="J117" s="239"/>
      <c r="K117" s="240"/>
      <c r="M117" s="238" t="s">
        <v>498</v>
      </c>
      <c r="N117" s="239"/>
      <c r="O117" s="240"/>
      <c r="Q117" s="238" t="s">
        <v>499</v>
      </c>
      <c r="R117" s="239"/>
      <c r="S117" s="240"/>
      <c r="T117" s="102"/>
    </row>
    <row r="118" spans="2:36" s="4" customFormat="1" ht="23.15" customHeight="1">
      <c r="C118" s="8"/>
      <c r="D118" s="8"/>
      <c r="E118" s="24"/>
    </row>
    <row r="119" spans="2:36" s="8" customFormat="1" ht="23.15" customHeight="1">
      <c r="C119" s="79" t="s">
        <v>70</v>
      </c>
      <c r="D119" s="97"/>
      <c r="E119" s="81"/>
      <c r="F119" s="81"/>
      <c r="G119" s="81"/>
      <c r="H119" s="97"/>
      <c r="I119" s="13"/>
      <c r="K119" s="234" t="s">
        <v>72</v>
      </c>
      <c r="L119" s="234"/>
      <c r="P119" s="79" t="s">
        <v>70</v>
      </c>
      <c r="Q119" s="97"/>
      <c r="R119" s="81"/>
      <c r="S119" s="81"/>
      <c r="T119" s="81"/>
      <c r="U119" s="97"/>
      <c r="W119" s="234" t="s">
        <v>72</v>
      </c>
      <c r="X119" s="234"/>
      <c r="AB119" s="79" t="s">
        <v>70</v>
      </c>
      <c r="AC119" s="97"/>
      <c r="AD119" s="81"/>
      <c r="AE119" s="81"/>
      <c r="AF119" s="81"/>
      <c r="AG119" s="97"/>
      <c r="AI119" s="234" t="s">
        <v>72</v>
      </c>
      <c r="AJ119" s="234"/>
    </row>
    <row r="120" spans="2:36" s="8" customFormat="1" ht="23.15" customHeight="1">
      <c r="B120" s="87">
        <v>1</v>
      </c>
      <c r="C120" s="233">
        <f>C117</f>
        <v>45662</v>
      </c>
      <c r="D120" s="233"/>
      <c r="E120" s="233"/>
      <c r="F120" s="98" t="s">
        <v>71</v>
      </c>
      <c r="G120" s="233">
        <f>C120+6</f>
        <v>45668</v>
      </c>
      <c r="H120" s="233"/>
      <c r="I120" s="233"/>
      <c r="J120" s="233"/>
      <c r="K120" s="232">
        <f t="shared" ref="K120:K144" ca="1" si="26">COUNTIFS($J$11:$AO$93,"&gt;="&amp;C120,$J$11:$AO$93,"&lt;="&amp;G120)</f>
        <v>4</v>
      </c>
      <c r="L120" s="232"/>
      <c r="O120" s="87">
        <v>26</v>
      </c>
      <c r="P120" s="233">
        <f>G144+1</f>
        <v>45837</v>
      </c>
      <c r="Q120" s="233"/>
      <c r="R120" s="233"/>
      <c r="S120" s="98" t="s">
        <v>71</v>
      </c>
      <c r="T120" s="233">
        <f>P120+6</f>
        <v>45843</v>
      </c>
      <c r="U120" s="233"/>
      <c r="V120" s="233"/>
      <c r="W120" s="232">
        <f t="shared" ref="W120:W144" ca="1" si="27">COUNTIFS($J$11:$AO$93,"&gt;="&amp;P120,$J$11:$AO$93,"&lt;="&amp;T120)</f>
        <v>5</v>
      </c>
      <c r="X120" s="232"/>
      <c r="AA120" s="87">
        <v>51</v>
      </c>
      <c r="AB120" s="233">
        <f>T144+1</f>
        <v>46012</v>
      </c>
      <c r="AC120" s="233"/>
      <c r="AD120" s="233"/>
      <c r="AE120" s="98" t="s">
        <v>71</v>
      </c>
      <c r="AF120" s="233">
        <f>AB120+6</f>
        <v>46018</v>
      </c>
      <c r="AG120" s="233"/>
      <c r="AH120" s="233"/>
      <c r="AI120" s="232">
        <f t="shared" ref="AI120:AI144" ca="1" si="28">COUNTIFS($J$11:$AO$93,"&gt;="&amp;AB120,$J$11:$AO$93,"&lt;="&amp;AF120)</f>
        <v>4</v>
      </c>
      <c r="AJ120" s="232"/>
    </row>
    <row r="121" spans="2:36" s="8" customFormat="1" ht="23.15" customHeight="1">
      <c r="B121" s="87">
        <v>2</v>
      </c>
      <c r="C121" s="231">
        <f t="shared" ref="C121:C144" si="29">G120+1</f>
        <v>45669</v>
      </c>
      <c r="D121" s="231"/>
      <c r="E121" s="231"/>
      <c r="F121" s="99" t="s">
        <v>71</v>
      </c>
      <c r="G121" s="231">
        <f t="shared" ref="G121:G144" si="30">C121+6</f>
        <v>45675</v>
      </c>
      <c r="H121" s="231"/>
      <c r="I121" s="231"/>
      <c r="J121" s="231"/>
      <c r="K121" s="230">
        <f t="shared" ca="1" si="26"/>
        <v>3</v>
      </c>
      <c r="L121" s="230"/>
      <c r="O121" s="87">
        <v>27</v>
      </c>
      <c r="P121" s="231">
        <f t="shared" ref="P121:P144" si="31">T120+1</f>
        <v>45844</v>
      </c>
      <c r="Q121" s="231"/>
      <c r="R121" s="231"/>
      <c r="S121" s="99" t="s">
        <v>71</v>
      </c>
      <c r="T121" s="231">
        <f t="shared" ref="T121:T144" si="32">P121+6</f>
        <v>45850</v>
      </c>
      <c r="U121" s="231"/>
      <c r="V121" s="231"/>
      <c r="W121" s="230">
        <f t="shared" ca="1" si="27"/>
        <v>6</v>
      </c>
      <c r="X121" s="230"/>
      <c r="AA121" s="87">
        <v>52</v>
      </c>
      <c r="AB121" s="231">
        <f t="shared" ref="AB121:AB144" si="33">AF120+1</f>
        <v>46019</v>
      </c>
      <c r="AC121" s="231"/>
      <c r="AD121" s="231"/>
      <c r="AE121" s="99" t="s">
        <v>71</v>
      </c>
      <c r="AF121" s="231">
        <f t="shared" ref="AF121:AF144" si="34">AB121+6</f>
        <v>46025</v>
      </c>
      <c r="AG121" s="231"/>
      <c r="AH121" s="231"/>
      <c r="AI121" s="230">
        <f t="shared" ca="1" si="28"/>
        <v>2</v>
      </c>
      <c r="AJ121" s="230"/>
    </row>
    <row r="122" spans="2:36" s="8" customFormat="1" ht="23.15" customHeight="1">
      <c r="B122" s="87">
        <v>3</v>
      </c>
      <c r="C122" s="231">
        <f t="shared" si="29"/>
        <v>45676</v>
      </c>
      <c r="D122" s="231"/>
      <c r="E122" s="231"/>
      <c r="F122" s="99" t="s">
        <v>71</v>
      </c>
      <c r="G122" s="231">
        <f t="shared" si="30"/>
        <v>45682</v>
      </c>
      <c r="H122" s="231"/>
      <c r="I122" s="231"/>
      <c r="J122" s="231"/>
      <c r="K122" s="230">
        <f t="shared" ca="1" si="26"/>
        <v>3</v>
      </c>
      <c r="L122" s="230"/>
      <c r="O122" s="87">
        <v>28</v>
      </c>
      <c r="P122" s="231">
        <f t="shared" si="31"/>
        <v>45851</v>
      </c>
      <c r="Q122" s="231"/>
      <c r="R122" s="231"/>
      <c r="S122" s="99" t="s">
        <v>71</v>
      </c>
      <c r="T122" s="231">
        <f t="shared" si="32"/>
        <v>45857</v>
      </c>
      <c r="U122" s="231"/>
      <c r="V122" s="231"/>
      <c r="W122" s="230">
        <f t="shared" ca="1" si="27"/>
        <v>6</v>
      </c>
      <c r="X122" s="230"/>
      <c r="AA122" s="87">
        <v>53</v>
      </c>
      <c r="AB122" s="231">
        <f t="shared" si="33"/>
        <v>46026</v>
      </c>
      <c r="AC122" s="231"/>
      <c r="AD122" s="231"/>
      <c r="AE122" s="99" t="s">
        <v>71</v>
      </c>
      <c r="AF122" s="231">
        <f t="shared" si="34"/>
        <v>46032</v>
      </c>
      <c r="AG122" s="231"/>
      <c r="AH122" s="231"/>
      <c r="AI122" s="230">
        <f t="shared" ca="1" si="28"/>
        <v>2</v>
      </c>
      <c r="AJ122" s="230"/>
    </row>
    <row r="123" spans="2:36" s="8" customFormat="1" ht="23.15" customHeight="1">
      <c r="B123" s="87">
        <v>4</v>
      </c>
      <c r="C123" s="231">
        <f t="shared" si="29"/>
        <v>45683</v>
      </c>
      <c r="D123" s="231"/>
      <c r="E123" s="231"/>
      <c r="F123" s="99" t="s">
        <v>71</v>
      </c>
      <c r="G123" s="231">
        <f t="shared" si="30"/>
        <v>45689</v>
      </c>
      <c r="H123" s="231"/>
      <c r="I123" s="231"/>
      <c r="J123" s="231"/>
      <c r="K123" s="230">
        <f t="shared" ca="1" si="26"/>
        <v>4</v>
      </c>
      <c r="L123" s="230"/>
      <c r="O123" s="87">
        <v>29</v>
      </c>
      <c r="P123" s="231">
        <f t="shared" si="31"/>
        <v>45858</v>
      </c>
      <c r="Q123" s="231"/>
      <c r="R123" s="231"/>
      <c r="S123" s="99" t="s">
        <v>71</v>
      </c>
      <c r="T123" s="231">
        <f t="shared" si="32"/>
        <v>45864</v>
      </c>
      <c r="U123" s="231"/>
      <c r="V123" s="231"/>
      <c r="W123" s="230">
        <f t="shared" ca="1" si="27"/>
        <v>6</v>
      </c>
      <c r="X123" s="230"/>
      <c r="AA123" s="87">
        <v>54</v>
      </c>
      <c r="AB123" s="231">
        <f t="shared" si="33"/>
        <v>46033</v>
      </c>
      <c r="AC123" s="231"/>
      <c r="AD123" s="231"/>
      <c r="AE123" s="99" t="s">
        <v>71</v>
      </c>
      <c r="AF123" s="231">
        <f t="shared" si="34"/>
        <v>46039</v>
      </c>
      <c r="AG123" s="231"/>
      <c r="AH123" s="231"/>
      <c r="AI123" s="230">
        <f t="shared" ca="1" si="28"/>
        <v>2</v>
      </c>
      <c r="AJ123" s="230"/>
    </row>
    <row r="124" spans="2:36" s="8" customFormat="1" ht="23.15" customHeight="1">
      <c r="B124" s="87">
        <v>5</v>
      </c>
      <c r="C124" s="231">
        <f t="shared" si="29"/>
        <v>45690</v>
      </c>
      <c r="D124" s="231"/>
      <c r="E124" s="231"/>
      <c r="F124" s="99" t="s">
        <v>71</v>
      </c>
      <c r="G124" s="231">
        <f t="shared" si="30"/>
        <v>45696</v>
      </c>
      <c r="H124" s="231"/>
      <c r="I124" s="231"/>
      <c r="J124" s="231"/>
      <c r="K124" s="230">
        <f t="shared" ca="1" si="26"/>
        <v>4</v>
      </c>
      <c r="L124" s="230"/>
      <c r="O124" s="87">
        <v>30</v>
      </c>
      <c r="P124" s="231">
        <f t="shared" si="31"/>
        <v>45865</v>
      </c>
      <c r="Q124" s="231"/>
      <c r="R124" s="231"/>
      <c r="S124" s="99" t="s">
        <v>71</v>
      </c>
      <c r="T124" s="231">
        <f t="shared" si="32"/>
        <v>45871</v>
      </c>
      <c r="U124" s="231"/>
      <c r="V124" s="231"/>
      <c r="W124" s="230">
        <f t="shared" ca="1" si="27"/>
        <v>6</v>
      </c>
      <c r="X124" s="230"/>
      <c r="AA124" s="87">
        <v>55</v>
      </c>
      <c r="AB124" s="231">
        <f t="shared" si="33"/>
        <v>46040</v>
      </c>
      <c r="AC124" s="231"/>
      <c r="AD124" s="231"/>
      <c r="AE124" s="99" t="s">
        <v>71</v>
      </c>
      <c r="AF124" s="231">
        <f t="shared" si="34"/>
        <v>46046</v>
      </c>
      <c r="AG124" s="231"/>
      <c r="AH124" s="231"/>
      <c r="AI124" s="230">
        <f t="shared" ca="1" si="28"/>
        <v>2</v>
      </c>
      <c r="AJ124" s="230"/>
    </row>
    <row r="125" spans="2:36" s="8" customFormat="1" ht="23.15" customHeight="1">
      <c r="B125" s="87">
        <v>6</v>
      </c>
      <c r="C125" s="231">
        <f t="shared" si="29"/>
        <v>45697</v>
      </c>
      <c r="D125" s="231"/>
      <c r="E125" s="231"/>
      <c r="F125" s="99" t="s">
        <v>71</v>
      </c>
      <c r="G125" s="231">
        <f t="shared" si="30"/>
        <v>45703</v>
      </c>
      <c r="H125" s="231"/>
      <c r="I125" s="231"/>
      <c r="J125" s="231"/>
      <c r="K125" s="230">
        <f t="shared" ca="1" si="26"/>
        <v>3</v>
      </c>
      <c r="L125" s="230"/>
      <c r="O125" s="87">
        <v>31</v>
      </c>
      <c r="P125" s="231">
        <f t="shared" si="31"/>
        <v>45872</v>
      </c>
      <c r="Q125" s="231"/>
      <c r="R125" s="231"/>
      <c r="S125" s="99" t="s">
        <v>71</v>
      </c>
      <c r="T125" s="231">
        <f t="shared" si="32"/>
        <v>45878</v>
      </c>
      <c r="U125" s="231"/>
      <c r="V125" s="231"/>
      <c r="W125" s="230">
        <f t="shared" ca="1" si="27"/>
        <v>6</v>
      </c>
      <c r="X125" s="230"/>
      <c r="AA125" s="87">
        <v>56</v>
      </c>
      <c r="AB125" s="231">
        <f t="shared" si="33"/>
        <v>46047</v>
      </c>
      <c r="AC125" s="231"/>
      <c r="AD125" s="231"/>
      <c r="AE125" s="99" t="s">
        <v>71</v>
      </c>
      <c r="AF125" s="231">
        <f t="shared" si="34"/>
        <v>46053</v>
      </c>
      <c r="AG125" s="231"/>
      <c r="AH125" s="231"/>
      <c r="AI125" s="230">
        <f t="shared" ca="1" si="28"/>
        <v>2</v>
      </c>
      <c r="AJ125" s="230"/>
    </row>
    <row r="126" spans="2:36" s="8" customFormat="1" ht="23.15" customHeight="1">
      <c r="B126" s="87">
        <v>7</v>
      </c>
      <c r="C126" s="231">
        <f t="shared" si="29"/>
        <v>45704</v>
      </c>
      <c r="D126" s="231"/>
      <c r="E126" s="231"/>
      <c r="F126" s="99" t="s">
        <v>71</v>
      </c>
      <c r="G126" s="231">
        <f t="shared" si="30"/>
        <v>45710</v>
      </c>
      <c r="H126" s="231"/>
      <c r="I126" s="231"/>
      <c r="J126" s="231"/>
      <c r="K126" s="230">
        <f t="shared" ca="1" si="26"/>
        <v>4</v>
      </c>
      <c r="L126" s="230"/>
      <c r="O126" s="87">
        <v>32</v>
      </c>
      <c r="P126" s="231">
        <f t="shared" si="31"/>
        <v>45879</v>
      </c>
      <c r="Q126" s="231"/>
      <c r="R126" s="231"/>
      <c r="S126" s="99" t="s">
        <v>71</v>
      </c>
      <c r="T126" s="231">
        <f t="shared" si="32"/>
        <v>45885</v>
      </c>
      <c r="U126" s="231"/>
      <c r="V126" s="231"/>
      <c r="W126" s="230">
        <f t="shared" ca="1" si="27"/>
        <v>6</v>
      </c>
      <c r="X126" s="230"/>
      <c r="AA126" s="87">
        <v>57</v>
      </c>
      <c r="AB126" s="231">
        <f t="shared" si="33"/>
        <v>46054</v>
      </c>
      <c r="AC126" s="231"/>
      <c r="AD126" s="231"/>
      <c r="AE126" s="99" t="s">
        <v>71</v>
      </c>
      <c r="AF126" s="231">
        <f t="shared" si="34"/>
        <v>46060</v>
      </c>
      <c r="AG126" s="231"/>
      <c r="AH126" s="231"/>
      <c r="AI126" s="230">
        <f t="shared" ca="1" si="28"/>
        <v>2</v>
      </c>
      <c r="AJ126" s="230"/>
    </row>
    <row r="127" spans="2:36" s="8" customFormat="1" ht="23.15" customHeight="1">
      <c r="B127" s="87">
        <v>8</v>
      </c>
      <c r="C127" s="231">
        <f t="shared" si="29"/>
        <v>45711</v>
      </c>
      <c r="D127" s="231"/>
      <c r="E127" s="231"/>
      <c r="F127" s="99" t="s">
        <v>71</v>
      </c>
      <c r="G127" s="231">
        <f t="shared" si="30"/>
        <v>45717</v>
      </c>
      <c r="H127" s="231"/>
      <c r="I127" s="231"/>
      <c r="J127" s="231"/>
      <c r="K127" s="230">
        <f t="shared" ca="1" si="26"/>
        <v>4</v>
      </c>
      <c r="L127" s="230"/>
      <c r="O127" s="87">
        <v>33</v>
      </c>
      <c r="P127" s="231">
        <f t="shared" si="31"/>
        <v>45886</v>
      </c>
      <c r="Q127" s="231"/>
      <c r="R127" s="231"/>
      <c r="S127" s="99" t="s">
        <v>71</v>
      </c>
      <c r="T127" s="231">
        <f t="shared" si="32"/>
        <v>45892</v>
      </c>
      <c r="U127" s="231"/>
      <c r="V127" s="231"/>
      <c r="W127" s="230">
        <f t="shared" ca="1" si="27"/>
        <v>6</v>
      </c>
      <c r="X127" s="230"/>
      <c r="AA127" s="87">
        <v>58</v>
      </c>
      <c r="AB127" s="231">
        <f t="shared" si="33"/>
        <v>46061</v>
      </c>
      <c r="AC127" s="231"/>
      <c r="AD127" s="231"/>
      <c r="AE127" s="99" t="s">
        <v>71</v>
      </c>
      <c r="AF127" s="231">
        <f t="shared" si="34"/>
        <v>46067</v>
      </c>
      <c r="AG127" s="231"/>
      <c r="AH127" s="231"/>
      <c r="AI127" s="230">
        <f t="shared" ca="1" si="28"/>
        <v>2</v>
      </c>
      <c r="AJ127" s="230"/>
    </row>
    <row r="128" spans="2:36" s="8" customFormat="1" ht="23.15" customHeight="1">
      <c r="B128" s="87">
        <v>9</v>
      </c>
      <c r="C128" s="231">
        <f t="shared" si="29"/>
        <v>45718</v>
      </c>
      <c r="D128" s="231"/>
      <c r="E128" s="231"/>
      <c r="F128" s="99" t="s">
        <v>71</v>
      </c>
      <c r="G128" s="231">
        <f t="shared" si="30"/>
        <v>45724</v>
      </c>
      <c r="H128" s="231"/>
      <c r="I128" s="231"/>
      <c r="J128" s="231"/>
      <c r="K128" s="230">
        <f t="shared" ca="1" si="26"/>
        <v>4</v>
      </c>
      <c r="L128" s="230"/>
      <c r="O128" s="87">
        <v>34</v>
      </c>
      <c r="P128" s="231">
        <f t="shared" si="31"/>
        <v>45893</v>
      </c>
      <c r="Q128" s="231"/>
      <c r="R128" s="231"/>
      <c r="S128" s="99" t="s">
        <v>71</v>
      </c>
      <c r="T128" s="231">
        <f t="shared" si="32"/>
        <v>45899</v>
      </c>
      <c r="U128" s="231"/>
      <c r="V128" s="231"/>
      <c r="W128" s="230">
        <f t="shared" ca="1" si="27"/>
        <v>6</v>
      </c>
      <c r="X128" s="230"/>
      <c r="AA128" s="87">
        <v>59</v>
      </c>
      <c r="AB128" s="231">
        <f t="shared" si="33"/>
        <v>46068</v>
      </c>
      <c r="AC128" s="231"/>
      <c r="AD128" s="231"/>
      <c r="AE128" s="99" t="s">
        <v>71</v>
      </c>
      <c r="AF128" s="231">
        <f t="shared" si="34"/>
        <v>46074</v>
      </c>
      <c r="AG128" s="231"/>
      <c r="AH128" s="231"/>
      <c r="AI128" s="230">
        <f t="shared" ca="1" si="28"/>
        <v>2</v>
      </c>
      <c r="AJ128" s="230"/>
    </row>
    <row r="129" spans="2:36" s="8" customFormat="1" ht="23.15" customHeight="1">
      <c r="B129" s="87">
        <v>10</v>
      </c>
      <c r="C129" s="231">
        <f t="shared" si="29"/>
        <v>45725</v>
      </c>
      <c r="D129" s="231"/>
      <c r="E129" s="231"/>
      <c r="F129" s="99" t="s">
        <v>71</v>
      </c>
      <c r="G129" s="231">
        <f t="shared" si="30"/>
        <v>45731</v>
      </c>
      <c r="H129" s="231"/>
      <c r="I129" s="231"/>
      <c r="J129" s="231"/>
      <c r="K129" s="230">
        <f t="shared" ca="1" si="26"/>
        <v>4</v>
      </c>
      <c r="L129" s="230"/>
      <c r="O129" s="87">
        <v>35</v>
      </c>
      <c r="P129" s="231">
        <f t="shared" si="31"/>
        <v>45900</v>
      </c>
      <c r="Q129" s="231"/>
      <c r="R129" s="231"/>
      <c r="S129" s="99" t="s">
        <v>71</v>
      </c>
      <c r="T129" s="231">
        <f t="shared" si="32"/>
        <v>45906</v>
      </c>
      <c r="U129" s="231"/>
      <c r="V129" s="231"/>
      <c r="W129" s="230">
        <f t="shared" ca="1" si="27"/>
        <v>6</v>
      </c>
      <c r="X129" s="230"/>
      <c r="AA129" s="87">
        <v>60</v>
      </c>
      <c r="AB129" s="231">
        <f t="shared" si="33"/>
        <v>46075</v>
      </c>
      <c r="AC129" s="231"/>
      <c r="AD129" s="231"/>
      <c r="AE129" s="99" t="s">
        <v>71</v>
      </c>
      <c r="AF129" s="231">
        <f t="shared" si="34"/>
        <v>46081</v>
      </c>
      <c r="AG129" s="231"/>
      <c r="AH129" s="231"/>
      <c r="AI129" s="230">
        <f t="shared" ca="1" si="28"/>
        <v>2</v>
      </c>
      <c r="AJ129" s="230"/>
    </row>
    <row r="130" spans="2:36" s="8" customFormat="1" ht="23.15" customHeight="1">
      <c r="B130" s="87">
        <v>11</v>
      </c>
      <c r="C130" s="231">
        <f t="shared" si="29"/>
        <v>45732</v>
      </c>
      <c r="D130" s="231"/>
      <c r="E130" s="231"/>
      <c r="F130" s="99" t="s">
        <v>71</v>
      </c>
      <c r="G130" s="231">
        <f t="shared" si="30"/>
        <v>45738</v>
      </c>
      <c r="H130" s="231"/>
      <c r="I130" s="231"/>
      <c r="J130" s="231"/>
      <c r="K130" s="230">
        <f t="shared" ca="1" si="26"/>
        <v>3</v>
      </c>
      <c r="L130" s="230"/>
      <c r="O130" s="87">
        <v>36</v>
      </c>
      <c r="P130" s="231">
        <f t="shared" si="31"/>
        <v>45907</v>
      </c>
      <c r="Q130" s="231"/>
      <c r="R130" s="231"/>
      <c r="S130" s="99" t="s">
        <v>71</v>
      </c>
      <c r="T130" s="231">
        <f t="shared" si="32"/>
        <v>45913</v>
      </c>
      <c r="U130" s="231"/>
      <c r="V130" s="231"/>
      <c r="W130" s="230">
        <f t="shared" ca="1" si="27"/>
        <v>6</v>
      </c>
      <c r="X130" s="230"/>
      <c r="AA130" s="87">
        <v>61</v>
      </c>
      <c r="AB130" s="231">
        <f t="shared" si="33"/>
        <v>46082</v>
      </c>
      <c r="AC130" s="231"/>
      <c r="AD130" s="231"/>
      <c r="AE130" s="99" t="s">
        <v>71</v>
      </c>
      <c r="AF130" s="231">
        <f t="shared" si="34"/>
        <v>46088</v>
      </c>
      <c r="AG130" s="231"/>
      <c r="AH130" s="231"/>
      <c r="AI130" s="230">
        <f t="shared" ca="1" si="28"/>
        <v>1</v>
      </c>
      <c r="AJ130" s="230"/>
    </row>
    <row r="131" spans="2:36" s="8" customFormat="1" ht="23.15" customHeight="1">
      <c r="B131" s="87">
        <v>12</v>
      </c>
      <c r="C131" s="231">
        <f t="shared" si="29"/>
        <v>45739</v>
      </c>
      <c r="D131" s="231"/>
      <c r="E131" s="231"/>
      <c r="F131" s="99" t="s">
        <v>71</v>
      </c>
      <c r="G131" s="231">
        <f t="shared" si="30"/>
        <v>45745</v>
      </c>
      <c r="H131" s="231"/>
      <c r="I131" s="231"/>
      <c r="J131" s="231"/>
      <c r="K131" s="230">
        <f t="shared" ca="1" si="26"/>
        <v>3</v>
      </c>
      <c r="L131" s="230"/>
      <c r="O131" s="87">
        <v>37</v>
      </c>
      <c r="P131" s="231">
        <f t="shared" si="31"/>
        <v>45914</v>
      </c>
      <c r="Q131" s="231"/>
      <c r="R131" s="231"/>
      <c r="S131" s="99" t="s">
        <v>71</v>
      </c>
      <c r="T131" s="231">
        <f t="shared" si="32"/>
        <v>45920</v>
      </c>
      <c r="U131" s="231"/>
      <c r="V131" s="231"/>
      <c r="W131" s="230">
        <f t="shared" ca="1" si="27"/>
        <v>6</v>
      </c>
      <c r="X131" s="230"/>
      <c r="AA131" s="87">
        <v>62</v>
      </c>
      <c r="AB131" s="231">
        <f t="shared" si="33"/>
        <v>46089</v>
      </c>
      <c r="AC131" s="231"/>
      <c r="AD131" s="231"/>
      <c r="AE131" s="99" t="s">
        <v>71</v>
      </c>
      <c r="AF131" s="231">
        <f t="shared" si="34"/>
        <v>46095</v>
      </c>
      <c r="AG131" s="231"/>
      <c r="AH131" s="231"/>
      <c r="AI131" s="230">
        <f t="shared" ca="1" si="28"/>
        <v>0</v>
      </c>
      <c r="AJ131" s="230"/>
    </row>
    <row r="132" spans="2:36" s="8" customFormat="1" ht="23.15" customHeight="1">
      <c r="B132" s="87">
        <v>13</v>
      </c>
      <c r="C132" s="231">
        <f t="shared" si="29"/>
        <v>45746</v>
      </c>
      <c r="D132" s="231"/>
      <c r="E132" s="231"/>
      <c r="F132" s="99" t="s">
        <v>71</v>
      </c>
      <c r="G132" s="231">
        <f t="shared" si="30"/>
        <v>45752</v>
      </c>
      <c r="H132" s="231"/>
      <c r="I132" s="231"/>
      <c r="J132" s="231"/>
      <c r="K132" s="230">
        <f t="shared" ca="1" si="26"/>
        <v>3</v>
      </c>
      <c r="L132" s="230"/>
      <c r="O132" s="87">
        <v>38</v>
      </c>
      <c r="P132" s="231">
        <f t="shared" si="31"/>
        <v>45921</v>
      </c>
      <c r="Q132" s="231"/>
      <c r="R132" s="231"/>
      <c r="S132" s="99" t="s">
        <v>71</v>
      </c>
      <c r="T132" s="231">
        <f t="shared" si="32"/>
        <v>45927</v>
      </c>
      <c r="U132" s="231"/>
      <c r="V132" s="231"/>
      <c r="W132" s="230">
        <f t="shared" ca="1" si="27"/>
        <v>6</v>
      </c>
      <c r="X132" s="230"/>
      <c r="AA132" s="87">
        <v>63</v>
      </c>
      <c r="AB132" s="231">
        <f t="shared" si="33"/>
        <v>46096</v>
      </c>
      <c r="AC132" s="231"/>
      <c r="AD132" s="231"/>
      <c r="AE132" s="99" t="s">
        <v>71</v>
      </c>
      <c r="AF132" s="231">
        <f t="shared" si="34"/>
        <v>46102</v>
      </c>
      <c r="AG132" s="231"/>
      <c r="AH132" s="231"/>
      <c r="AI132" s="230">
        <f t="shared" ca="1" si="28"/>
        <v>0</v>
      </c>
      <c r="AJ132" s="230"/>
    </row>
    <row r="133" spans="2:36" s="8" customFormat="1" ht="23.15" customHeight="1">
      <c r="B133" s="87">
        <v>14</v>
      </c>
      <c r="C133" s="231">
        <f t="shared" si="29"/>
        <v>45753</v>
      </c>
      <c r="D133" s="231"/>
      <c r="E133" s="231"/>
      <c r="F133" s="99" t="s">
        <v>71</v>
      </c>
      <c r="G133" s="231">
        <f t="shared" si="30"/>
        <v>45759</v>
      </c>
      <c r="H133" s="231"/>
      <c r="I133" s="231"/>
      <c r="J133" s="231"/>
      <c r="K133" s="230">
        <f t="shared" ca="1" si="26"/>
        <v>3</v>
      </c>
      <c r="L133" s="230"/>
      <c r="O133" s="87">
        <v>39</v>
      </c>
      <c r="P133" s="231">
        <f t="shared" si="31"/>
        <v>45928</v>
      </c>
      <c r="Q133" s="231"/>
      <c r="R133" s="231"/>
      <c r="S133" s="99" t="s">
        <v>71</v>
      </c>
      <c r="T133" s="231">
        <f t="shared" si="32"/>
        <v>45934</v>
      </c>
      <c r="U133" s="231"/>
      <c r="V133" s="231"/>
      <c r="W133" s="230">
        <f t="shared" ca="1" si="27"/>
        <v>6</v>
      </c>
      <c r="X133" s="230"/>
      <c r="AA133" s="87">
        <v>64</v>
      </c>
      <c r="AB133" s="231">
        <f t="shared" si="33"/>
        <v>46103</v>
      </c>
      <c r="AC133" s="231"/>
      <c r="AD133" s="231"/>
      <c r="AE133" s="99" t="s">
        <v>71</v>
      </c>
      <c r="AF133" s="231">
        <f t="shared" si="34"/>
        <v>46109</v>
      </c>
      <c r="AG133" s="231"/>
      <c r="AH133" s="231"/>
      <c r="AI133" s="230">
        <f t="shared" ca="1" si="28"/>
        <v>0</v>
      </c>
      <c r="AJ133" s="230"/>
    </row>
    <row r="134" spans="2:36" s="8" customFormat="1" ht="23.15" customHeight="1">
      <c r="B134" s="87">
        <v>15</v>
      </c>
      <c r="C134" s="231">
        <f t="shared" si="29"/>
        <v>45760</v>
      </c>
      <c r="D134" s="231"/>
      <c r="E134" s="231"/>
      <c r="F134" s="99" t="s">
        <v>71</v>
      </c>
      <c r="G134" s="231">
        <f t="shared" si="30"/>
        <v>45766</v>
      </c>
      <c r="H134" s="231"/>
      <c r="I134" s="231"/>
      <c r="J134" s="231"/>
      <c r="K134" s="230">
        <f t="shared" ca="1" si="26"/>
        <v>3</v>
      </c>
      <c r="L134" s="230"/>
      <c r="O134" s="87">
        <v>40</v>
      </c>
      <c r="P134" s="231">
        <f t="shared" si="31"/>
        <v>45935</v>
      </c>
      <c r="Q134" s="231"/>
      <c r="R134" s="231"/>
      <c r="S134" s="99" t="s">
        <v>71</v>
      </c>
      <c r="T134" s="231">
        <f t="shared" si="32"/>
        <v>45941</v>
      </c>
      <c r="U134" s="231"/>
      <c r="V134" s="231"/>
      <c r="W134" s="230">
        <f t="shared" ca="1" si="27"/>
        <v>6</v>
      </c>
      <c r="X134" s="230"/>
      <c r="AA134" s="87">
        <v>65</v>
      </c>
      <c r="AB134" s="231">
        <f t="shared" si="33"/>
        <v>46110</v>
      </c>
      <c r="AC134" s="231"/>
      <c r="AD134" s="231"/>
      <c r="AE134" s="99" t="s">
        <v>71</v>
      </c>
      <c r="AF134" s="231">
        <f t="shared" si="34"/>
        <v>46116</v>
      </c>
      <c r="AG134" s="231"/>
      <c r="AH134" s="231"/>
      <c r="AI134" s="230">
        <f t="shared" ca="1" si="28"/>
        <v>0</v>
      </c>
      <c r="AJ134" s="230"/>
    </row>
    <row r="135" spans="2:36" s="8" customFormat="1" ht="23.15" customHeight="1">
      <c r="B135" s="87">
        <v>16</v>
      </c>
      <c r="C135" s="231">
        <f t="shared" si="29"/>
        <v>45767</v>
      </c>
      <c r="D135" s="231"/>
      <c r="E135" s="231"/>
      <c r="F135" s="99" t="s">
        <v>71</v>
      </c>
      <c r="G135" s="231">
        <f t="shared" si="30"/>
        <v>45773</v>
      </c>
      <c r="H135" s="231"/>
      <c r="I135" s="231"/>
      <c r="J135" s="231"/>
      <c r="K135" s="230">
        <f t="shared" ca="1" si="26"/>
        <v>3</v>
      </c>
      <c r="L135" s="230"/>
      <c r="O135" s="87">
        <v>41</v>
      </c>
      <c r="P135" s="231">
        <f t="shared" si="31"/>
        <v>45942</v>
      </c>
      <c r="Q135" s="231"/>
      <c r="R135" s="231"/>
      <c r="S135" s="99" t="s">
        <v>71</v>
      </c>
      <c r="T135" s="231">
        <f t="shared" si="32"/>
        <v>45948</v>
      </c>
      <c r="U135" s="231"/>
      <c r="V135" s="231"/>
      <c r="W135" s="230">
        <f t="shared" ca="1" si="27"/>
        <v>6</v>
      </c>
      <c r="X135" s="230"/>
      <c r="AA135" s="87">
        <v>66</v>
      </c>
      <c r="AB135" s="231">
        <f t="shared" si="33"/>
        <v>46117</v>
      </c>
      <c r="AC135" s="231"/>
      <c r="AD135" s="231"/>
      <c r="AE135" s="99" t="s">
        <v>71</v>
      </c>
      <c r="AF135" s="231">
        <f t="shared" si="34"/>
        <v>46123</v>
      </c>
      <c r="AG135" s="231"/>
      <c r="AH135" s="231"/>
      <c r="AI135" s="230">
        <f t="shared" ca="1" si="28"/>
        <v>0</v>
      </c>
      <c r="AJ135" s="230"/>
    </row>
    <row r="136" spans="2:36" s="8" customFormat="1" ht="23.15" customHeight="1">
      <c r="B136" s="87">
        <v>17</v>
      </c>
      <c r="C136" s="231">
        <f t="shared" si="29"/>
        <v>45774</v>
      </c>
      <c r="D136" s="231"/>
      <c r="E136" s="231"/>
      <c r="F136" s="99" t="s">
        <v>71</v>
      </c>
      <c r="G136" s="231">
        <f t="shared" si="30"/>
        <v>45780</v>
      </c>
      <c r="H136" s="231"/>
      <c r="I136" s="231"/>
      <c r="J136" s="231"/>
      <c r="K136" s="230">
        <f t="shared" ca="1" si="26"/>
        <v>4</v>
      </c>
      <c r="L136" s="230"/>
      <c r="O136" s="87">
        <v>42</v>
      </c>
      <c r="P136" s="231">
        <f t="shared" si="31"/>
        <v>45949</v>
      </c>
      <c r="Q136" s="231"/>
      <c r="R136" s="231"/>
      <c r="S136" s="99" t="s">
        <v>71</v>
      </c>
      <c r="T136" s="231">
        <f t="shared" si="32"/>
        <v>45955</v>
      </c>
      <c r="U136" s="231"/>
      <c r="V136" s="231"/>
      <c r="W136" s="230">
        <f t="shared" ca="1" si="27"/>
        <v>6</v>
      </c>
      <c r="X136" s="230"/>
      <c r="AA136" s="87">
        <v>67</v>
      </c>
      <c r="AB136" s="231">
        <f t="shared" si="33"/>
        <v>46124</v>
      </c>
      <c r="AC136" s="231"/>
      <c r="AD136" s="231"/>
      <c r="AE136" s="99" t="s">
        <v>71</v>
      </c>
      <c r="AF136" s="231">
        <f t="shared" si="34"/>
        <v>46130</v>
      </c>
      <c r="AG136" s="231"/>
      <c r="AH136" s="231"/>
      <c r="AI136" s="230">
        <f t="shared" ca="1" si="28"/>
        <v>0</v>
      </c>
      <c r="AJ136" s="230"/>
    </row>
    <row r="137" spans="2:36" s="8" customFormat="1" ht="23.15" customHeight="1">
      <c r="B137" s="87">
        <v>18</v>
      </c>
      <c r="C137" s="231">
        <f t="shared" si="29"/>
        <v>45781</v>
      </c>
      <c r="D137" s="231"/>
      <c r="E137" s="231"/>
      <c r="F137" s="99" t="s">
        <v>71</v>
      </c>
      <c r="G137" s="231">
        <f t="shared" si="30"/>
        <v>45787</v>
      </c>
      <c r="H137" s="231"/>
      <c r="I137" s="231"/>
      <c r="J137" s="231"/>
      <c r="K137" s="230">
        <f t="shared" ca="1" si="26"/>
        <v>5</v>
      </c>
      <c r="L137" s="230"/>
      <c r="O137" s="87">
        <v>43</v>
      </c>
      <c r="P137" s="231">
        <f t="shared" si="31"/>
        <v>45956</v>
      </c>
      <c r="Q137" s="231"/>
      <c r="R137" s="231"/>
      <c r="S137" s="99" t="s">
        <v>71</v>
      </c>
      <c r="T137" s="231">
        <f t="shared" si="32"/>
        <v>45962</v>
      </c>
      <c r="U137" s="231"/>
      <c r="V137" s="231"/>
      <c r="W137" s="230">
        <f t="shared" ca="1" si="27"/>
        <v>5</v>
      </c>
      <c r="X137" s="230"/>
      <c r="AA137" s="87">
        <v>68</v>
      </c>
      <c r="AB137" s="231">
        <f t="shared" si="33"/>
        <v>46131</v>
      </c>
      <c r="AC137" s="231"/>
      <c r="AD137" s="231"/>
      <c r="AE137" s="99" t="s">
        <v>71</v>
      </c>
      <c r="AF137" s="231">
        <f t="shared" si="34"/>
        <v>46137</v>
      </c>
      <c r="AG137" s="231"/>
      <c r="AH137" s="231"/>
      <c r="AI137" s="230">
        <f t="shared" ca="1" si="28"/>
        <v>0</v>
      </c>
      <c r="AJ137" s="230"/>
    </row>
    <row r="138" spans="2:36" s="8" customFormat="1" ht="23.15" customHeight="1">
      <c r="B138" s="87">
        <v>19</v>
      </c>
      <c r="C138" s="231">
        <f t="shared" si="29"/>
        <v>45788</v>
      </c>
      <c r="D138" s="231"/>
      <c r="E138" s="231"/>
      <c r="F138" s="99" t="s">
        <v>71</v>
      </c>
      <c r="G138" s="231">
        <f t="shared" si="30"/>
        <v>45794</v>
      </c>
      <c r="H138" s="231"/>
      <c r="I138" s="231"/>
      <c r="J138" s="231"/>
      <c r="K138" s="230">
        <f t="shared" ca="1" si="26"/>
        <v>5</v>
      </c>
      <c r="L138" s="230"/>
      <c r="O138" s="87">
        <v>44</v>
      </c>
      <c r="P138" s="231">
        <f t="shared" si="31"/>
        <v>45963</v>
      </c>
      <c r="Q138" s="231"/>
      <c r="R138" s="231"/>
      <c r="S138" s="99" t="s">
        <v>71</v>
      </c>
      <c r="T138" s="231">
        <f t="shared" si="32"/>
        <v>45969</v>
      </c>
      <c r="U138" s="231"/>
      <c r="V138" s="231"/>
      <c r="W138" s="230">
        <f t="shared" ca="1" si="27"/>
        <v>4</v>
      </c>
      <c r="X138" s="230"/>
      <c r="AA138" s="87">
        <v>69</v>
      </c>
      <c r="AB138" s="231">
        <f t="shared" si="33"/>
        <v>46138</v>
      </c>
      <c r="AC138" s="231"/>
      <c r="AD138" s="231"/>
      <c r="AE138" s="99" t="s">
        <v>71</v>
      </c>
      <c r="AF138" s="231">
        <f t="shared" si="34"/>
        <v>46144</v>
      </c>
      <c r="AG138" s="231"/>
      <c r="AH138" s="231"/>
      <c r="AI138" s="230">
        <f t="shared" ca="1" si="28"/>
        <v>0</v>
      </c>
      <c r="AJ138" s="230"/>
    </row>
    <row r="139" spans="2:36" s="4" customFormat="1" ht="23.15" customHeight="1">
      <c r="B139" s="87">
        <v>20</v>
      </c>
      <c r="C139" s="231">
        <f t="shared" si="29"/>
        <v>45795</v>
      </c>
      <c r="D139" s="231"/>
      <c r="E139" s="231"/>
      <c r="F139" s="99" t="s">
        <v>71</v>
      </c>
      <c r="G139" s="231">
        <f t="shared" si="30"/>
        <v>45801</v>
      </c>
      <c r="H139" s="231"/>
      <c r="I139" s="231"/>
      <c r="J139" s="231"/>
      <c r="K139" s="230">
        <f t="shared" ca="1" si="26"/>
        <v>5</v>
      </c>
      <c r="L139" s="230"/>
      <c r="O139" s="87">
        <v>45</v>
      </c>
      <c r="P139" s="231">
        <f t="shared" si="31"/>
        <v>45970</v>
      </c>
      <c r="Q139" s="231"/>
      <c r="R139" s="231"/>
      <c r="S139" s="99" t="s">
        <v>71</v>
      </c>
      <c r="T139" s="231">
        <f t="shared" si="32"/>
        <v>45976</v>
      </c>
      <c r="U139" s="231"/>
      <c r="V139" s="231"/>
      <c r="W139" s="230">
        <f t="shared" ca="1" si="27"/>
        <v>4</v>
      </c>
      <c r="X139" s="230"/>
      <c r="AA139" s="87">
        <v>70</v>
      </c>
      <c r="AB139" s="231">
        <f t="shared" si="33"/>
        <v>46145</v>
      </c>
      <c r="AC139" s="231"/>
      <c r="AD139" s="231"/>
      <c r="AE139" s="99" t="s">
        <v>71</v>
      </c>
      <c r="AF139" s="231">
        <f t="shared" si="34"/>
        <v>46151</v>
      </c>
      <c r="AG139" s="231"/>
      <c r="AH139" s="231"/>
      <c r="AI139" s="230">
        <f t="shared" ca="1" si="28"/>
        <v>0</v>
      </c>
      <c r="AJ139" s="230"/>
    </row>
    <row r="140" spans="2:36" s="4" customFormat="1" ht="23.15" customHeight="1">
      <c r="B140" s="87">
        <v>21</v>
      </c>
      <c r="C140" s="231">
        <f t="shared" si="29"/>
        <v>45802</v>
      </c>
      <c r="D140" s="231"/>
      <c r="E140" s="231"/>
      <c r="F140" s="99" t="s">
        <v>71</v>
      </c>
      <c r="G140" s="231">
        <f t="shared" si="30"/>
        <v>45808</v>
      </c>
      <c r="H140" s="231"/>
      <c r="I140" s="231"/>
      <c r="J140" s="231"/>
      <c r="K140" s="230">
        <f t="shared" ca="1" si="26"/>
        <v>5</v>
      </c>
      <c r="L140" s="230"/>
      <c r="O140" s="87">
        <v>46</v>
      </c>
      <c r="P140" s="231">
        <f t="shared" si="31"/>
        <v>45977</v>
      </c>
      <c r="Q140" s="231"/>
      <c r="R140" s="231"/>
      <c r="S140" s="99" t="s">
        <v>71</v>
      </c>
      <c r="T140" s="231">
        <f t="shared" si="32"/>
        <v>45983</v>
      </c>
      <c r="U140" s="231"/>
      <c r="V140" s="231"/>
      <c r="W140" s="230">
        <f t="shared" ca="1" si="27"/>
        <v>4</v>
      </c>
      <c r="X140" s="230"/>
      <c r="AA140" s="87">
        <v>71</v>
      </c>
      <c r="AB140" s="231">
        <f t="shared" si="33"/>
        <v>46152</v>
      </c>
      <c r="AC140" s="231"/>
      <c r="AD140" s="231"/>
      <c r="AE140" s="99" t="s">
        <v>71</v>
      </c>
      <c r="AF140" s="231">
        <f t="shared" si="34"/>
        <v>46158</v>
      </c>
      <c r="AG140" s="231"/>
      <c r="AH140" s="231"/>
      <c r="AI140" s="230">
        <f t="shared" ca="1" si="28"/>
        <v>0</v>
      </c>
      <c r="AJ140" s="230"/>
    </row>
    <row r="141" spans="2:36" s="4" customFormat="1" ht="23.15" customHeight="1">
      <c r="B141" s="87">
        <v>22</v>
      </c>
      <c r="C141" s="231">
        <f t="shared" si="29"/>
        <v>45809</v>
      </c>
      <c r="D141" s="231"/>
      <c r="E141" s="231"/>
      <c r="F141" s="99" t="s">
        <v>71</v>
      </c>
      <c r="G141" s="231">
        <f t="shared" si="30"/>
        <v>45815</v>
      </c>
      <c r="H141" s="231"/>
      <c r="I141" s="231"/>
      <c r="J141" s="231"/>
      <c r="K141" s="230">
        <f t="shared" ca="1" si="26"/>
        <v>5</v>
      </c>
      <c r="L141" s="230"/>
      <c r="O141" s="87">
        <v>47</v>
      </c>
      <c r="P141" s="231">
        <f t="shared" si="31"/>
        <v>45984</v>
      </c>
      <c r="Q141" s="231"/>
      <c r="R141" s="231"/>
      <c r="S141" s="99" t="s">
        <v>71</v>
      </c>
      <c r="T141" s="231">
        <f t="shared" si="32"/>
        <v>45990</v>
      </c>
      <c r="U141" s="231"/>
      <c r="V141" s="231"/>
      <c r="W141" s="230">
        <f t="shared" ca="1" si="27"/>
        <v>4</v>
      </c>
      <c r="X141" s="230"/>
      <c r="AA141" s="87">
        <v>72</v>
      </c>
      <c r="AB141" s="231">
        <f t="shared" si="33"/>
        <v>46159</v>
      </c>
      <c r="AC141" s="231"/>
      <c r="AD141" s="231"/>
      <c r="AE141" s="99" t="s">
        <v>71</v>
      </c>
      <c r="AF141" s="231">
        <f t="shared" si="34"/>
        <v>46165</v>
      </c>
      <c r="AG141" s="231"/>
      <c r="AH141" s="231"/>
      <c r="AI141" s="230">
        <f t="shared" ca="1" si="28"/>
        <v>0</v>
      </c>
      <c r="AJ141" s="230"/>
    </row>
    <row r="142" spans="2:36" s="4" customFormat="1" ht="23.15" customHeight="1">
      <c r="B142" s="87">
        <v>23</v>
      </c>
      <c r="C142" s="231">
        <f t="shared" si="29"/>
        <v>45816</v>
      </c>
      <c r="D142" s="231"/>
      <c r="E142" s="231"/>
      <c r="F142" s="99" t="s">
        <v>71</v>
      </c>
      <c r="G142" s="231">
        <f t="shared" si="30"/>
        <v>45822</v>
      </c>
      <c r="H142" s="231"/>
      <c r="I142" s="231"/>
      <c r="J142" s="231"/>
      <c r="K142" s="230">
        <f t="shared" ca="1" si="26"/>
        <v>5</v>
      </c>
      <c r="L142" s="230"/>
      <c r="O142" s="87">
        <v>48</v>
      </c>
      <c r="P142" s="231">
        <f t="shared" si="31"/>
        <v>45991</v>
      </c>
      <c r="Q142" s="231"/>
      <c r="R142" s="231"/>
      <c r="S142" s="99" t="s">
        <v>71</v>
      </c>
      <c r="T142" s="231">
        <f t="shared" si="32"/>
        <v>45997</v>
      </c>
      <c r="U142" s="231"/>
      <c r="V142" s="231"/>
      <c r="W142" s="230">
        <f t="shared" ca="1" si="27"/>
        <v>4</v>
      </c>
      <c r="X142" s="230"/>
      <c r="AA142" s="87">
        <v>73</v>
      </c>
      <c r="AB142" s="231">
        <f t="shared" si="33"/>
        <v>46166</v>
      </c>
      <c r="AC142" s="231"/>
      <c r="AD142" s="231"/>
      <c r="AE142" s="99" t="s">
        <v>71</v>
      </c>
      <c r="AF142" s="231">
        <f t="shared" si="34"/>
        <v>46172</v>
      </c>
      <c r="AG142" s="231"/>
      <c r="AH142" s="231"/>
      <c r="AI142" s="230">
        <f t="shared" ca="1" si="28"/>
        <v>4</v>
      </c>
      <c r="AJ142" s="230"/>
    </row>
    <row r="143" spans="2:36" s="4" customFormat="1" ht="23.15" customHeight="1">
      <c r="B143" s="87">
        <v>24</v>
      </c>
      <c r="C143" s="231">
        <f t="shared" si="29"/>
        <v>45823</v>
      </c>
      <c r="D143" s="231"/>
      <c r="E143" s="231"/>
      <c r="F143" s="99" t="s">
        <v>71</v>
      </c>
      <c r="G143" s="231">
        <f t="shared" si="30"/>
        <v>45829</v>
      </c>
      <c r="H143" s="231"/>
      <c r="I143" s="231"/>
      <c r="J143" s="231"/>
      <c r="K143" s="230">
        <f t="shared" ca="1" si="26"/>
        <v>5</v>
      </c>
      <c r="L143" s="230"/>
      <c r="O143" s="87">
        <v>49</v>
      </c>
      <c r="P143" s="231">
        <f t="shared" si="31"/>
        <v>45998</v>
      </c>
      <c r="Q143" s="231"/>
      <c r="R143" s="231"/>
      <c r="S143" s="99" t="s">
        <v>71</v>
      </c>
      <c r="T143" s="231">
        <f t="shared" si="32"/>
        <v>46004</v>
      </c>
      <c r="U143" s="231"/>
      <c r="V143" s="231"/>
      <c r="W143" s="230">
        <f t="shared" ca="1" si="27"/>
        <v>4</v>
      </c>
      <c r="X143" s="230"/>
      <c r="AA143" s="87">
        <v>74</v>
      </c>
      <c r="AB143" s="231">
        <f t="shared" si="33"/>
        <v>46173</v>
      </c>
      <c r="AC143" s="231"/>
      <c r="AD143" s="231"/>
      <c r="AE143" s="99" t="s">
        <v>71</v>
      </c>
      <c r="AF143" s="231">
        <f t="shared" si="34"/>
        <v>46179</v>
      </c>
      <c r="AG143" s="231"/>
      <c r="AH143" s="231"/>
      <c r="AI143" s="230">
        <f t="shared" ca="1" si="28"/>
        <v>5</v>
      </c>
      <c r="AJ143" s="230"/>
    </row>
    <row r="144" spans="2:36" s="4" customFormat="1" ht="23.15" customHeight="1">
      <c r="B144" s="87">
        <v>25</v>
      </c>
      <c r="C144" s="228">
        <f t="shared" si="29"/>
        <v>45830</v>
      </c>
      <c r="D144" s="228"/>
      <c r="E144" s="228"/>
      <c r="F144" s="100" t="s">
        <v>71</v>
      </c>
      <c r="G144" s="228">
        <f t="shared" si="30"/>
        <v>45836</v>
      </c>
      <c r="H144" s="228"/>
      <c r="I144" s="228"/>
      <c r="J144" s="228"/>
      <c r="K144" s="227">
        <f t="shared" ca="1" si="26"/>
        <v>5</v>
      </c>
      <c r="L144" s="227"/>
      <c r="O144" s="87">
        <v>50</v>
      </c>
      <c r="P144" s="228">
        <f t="shared" si="31"/>
        <v>46005</v>
      </c>
      <c r="Q144" s="228"/>
      <c r="R144" s="228"/>
      <c r="S144" s="100" t="s">
        <v>71</v>
      </c>
      <c r="T144" s="228">
        <f t="shared" si="32"/>
        <v>46011</v>
      </c>
      <c r="U144" s="228"/>
      <c r="V144" s="228"/>
      <c r="W144" s="227">
        <f t="shared" ca="1" si="27"/>
        <v>4</v>
      </c>
      <c r="X144" s="227"/>
      <c r="AA144" s="87">
        <v>75</v>
      </c>
      <c r="AB144" s="228">
        <f t="shared" si="33"/>
        <v>46180</v>
      </c>
      <c r="AC144" s="228"/>
      <c r="AD144" s="228"/>
      <c r="AE144" s="100" t="s">
        <v>71</v>
      </c>
      <c r="AF144" s="228">
        <f t="shared" si="34"/>
        <v>46186</v>
      </c>
      <c r="AG144" s="228"/>
      <c r="AH144" s="228"/>
      <c r="AI144" s="227">
        <f t="shared" ca="1" si="28"/>
        <v>5</v>
      </c>
      <c r="AJ144" s="227"/>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75</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79</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74</v>
      </c>
      <c r="D156" s="88"/>
      <c r="E156" s="89"/>
      <c r="F156" s="24"/>
      <c r="G156" s="87" t="s">
        <v>67</v>
      </c>
      <c r="H156" s="87" t="s">
        <v>68</v>
      </c>
      <c r="I156" s="87"/>
      <c r="M156" s="87" t="s">
        <v>69</v>
      </c>
      <c r="Q156" s="87" t="s">
        <v>80</v>
      </c>
    </row>
    <row r="157" spans="2:41" s="4" customFormat="1" ht="23.15" customHeight="1" thickBot="1">
      <c r="C157" s="235">
        <f>MIN(J13,J15,J18,J20,J22,J24,J26,J29,J34,J36,J41,J43,J45,J48,J53,J55,J60,J62,J69,J71,J76,J80,J82,J84,J86,J90,J92)</f>
        <v>45662</v>
      </c>
      <c r="D157" s="236"/>
      <c r="E157" s="237"/>
      <c r="F157" s="24"/>
      <c r="H157" s="238" t="s">
        <v>497</v>
      </c>
      <c r="I157" s="239"/>
      <c r="J157" s="239"/>
      <c r="K157" s="240"/>
      <c r="M157" s="238" t="s">
        <v>498</v>
      </c>
      <c r="N157" s="239"/>
      <c r="O157" s="240"/>
      <c r="Q157" s="238" t="s">
        <v>499</v>
      </c>
      <c r="R157" s="239"/>
      <c r="S157" s="240"/>
      <c r="T157" s="102"/>
    </row>
    <row r="158" spans="2:41" s="4" customFormat="1" ht="23.15" customHeight="1">
      <c r="C158" s="8"/>
      <c r="D158" s="8"/>
      <c r="E158" s="24"/>
    </row>
    <row r="159" spans="2:41" s="8" customFormat="1" ht="18" customHeight="1">
      <c r="C159" s="79" t="s">
        <v>77</v>
      </c>
      <c r="D159" s="97"/>
      <c r="E159" s="81"/>
      <c r="F159" s="234" t="s">
        <v>78</v>
      </c>
      <c r="G159" s="234"/>
      <c r="K159" s="79" t="s">
        <v>77</v>
      </c>
      <c r="L159" s="97"/>
      <c r="M159" s="81"/>
      <c r="N159" s="234" t="s">
        <v>78</v>
      </c>
      <c r="O159" s="234"/>
      <c r="R159" s="79" t="s">
        <v>77</v>
      </c>
      <c r="S159" s="97"/>
      <c r="T159" s="81"/>
      <c r="U159" s="234" t="s">
        <v>78</v>
      </c>
      <c r="V159" s="234"/>
      <c r="Y159" s="79" t="s">
        <v>77</v>
      </c>
      <c r="Z159" s="97"/>
      <c r="AA159" s="81"/>
      <c r="AB159" s="234" t="s">
        <v>78</v>
      </c>
      <c r="AC159" s="234"/>
      <c r="AF159" s="79" t="s">
        <v>77</v>
      </c>
      <c r="AG159" s="97"/>
      <c r="AH159" s="81"/>
      <c r="AI159" s="234" t="s">
        <v>78</v>
      </c>
      <c r="AJ159" s="234"/>
    </row>
    <row r="160" spans="2:41" s="8" customFormat="1" ht="18" customHeight="1">
      <c r="B160" s="87">
        <v>1</v>
      </c>
      <c r="C160" s="233">
        <f>C157</f>
        <v>45662</v>
      </c>
      <c r="D160" s="233"/>
      <c r="E160" s="233"/>
      <c r="F160" s="232">
        <f t="shared" ref="F160:F223" ca="1" si="35">COUNTIFS($J$11:$AO$93,"="&amp;C160)</f>
        <v>1</v>
      </c>
      <c r="G160" s="232"/>
      <c r="J160" s="87">
        <v>101</v>
      </c>
      <c r="K160" s="233">
        <f>C259+1</f>
        <v>45762</v>
      </c>
      <c r="L160" s="233"/>
      <c r="M160" s="233"/>
      <c r="N160" s="232">
        <f t="shared" ref="N160:N223" ca="1" si="36">COUNTIFS($J$11:$AO$93,"="&amp;K160)</f>
        <v>0</v>
      </c>
      <c r="O160" s="232"/>
      <c r="Q160" s="87">
        <v>201</v>
      </c>
      <c r="R160" s="233">
        <f>K259+1</f>
        <v>45862</v>
      </c>
      <c r="S160" s="233"/>
      <c r="T160" s="233"/>
      <c r="U160" s="232">
        <f t="shared" ref="U160:U223" ca="1" si="37">COUNTIFS($J$11:$AO$93,"="&amp;R160)</f>
        <v>1</v>
      </c>
      <c r="V160" s="232"/>
      <c r="X160" s="87">
        <v>301</v>
      </c>
      <c r="Y160" s="233">
        <f>R259+1</f>
        <v>45962</v>
      </c>
      <c r="Z160" s="233"/>
      <c r="AA160" s="233"/>
      <c r="AB160" s="232">
        <f t="shared" ref="AB160:AB223" ca="1" si="38">COUNTIFS($J$11:$AO$93,"="&amp;Y160)</f>
        <v>1</v>
      </c>
      <c r="AC160" s="232"/>
      <c r="AE160" s="87">
        <v>401</v>
      </c>
      <c r="AF160" s="233">
        <f>Y259+1</f>
        <v>46062</v>
      </c>
      <c r="AG160" s="233"/>
      <c r="AH160" s="233"/>
      <c r="AI160" s="232">
        <f t="shared" ref="AI160:AI223" ca="1" si="39">COUNTIFS($J$11:$AO$93,"="&amp;AF160)</f>
        <v>0</v>
      </c>
      <c r="AJ160" s="232"/>
    </row>
    <row r="161" spans="2:36" s="4" customFormat="1" ht="18" customHeight="1">
      <c r="B161" s="87">
        <v>2</v>
      </c>
      <c r="C161" s="231">
        <f>C160+1</f>
        <v>45663</v>
      </c>
      <c r="D161" s="231"/>
      <c r="E161" s="231"/>
      <c r="F161" s="229">
        <f t="shared" ca="1" si="35"/>
        <v>1</v>
      </c>
      <c r="G161" s="230"/>
      <c r="J161" s="87">
        <v>102</v>
      </c>
      <c r="K161" s="231">
        <f>K160+1</f>
        <v>45763</v>
      </c>
      <c r="L161" s="231"/>
      <c r="M161" s="231"/>
      <c r="N161" s="229">
        <f t="shared" ca="1" si="36"/>
        <v>0</v>
      </c>
      <c r="O161" s="230"/>
      <c r="Q161" s="87">
        <v>202</v>
      </c>
      <c r="R161" s="231">
        <f>R160+1</f>
        <v>45863</v>
      </c>
      <c r="S161" s="231"/>
      <c r="T161" s="231"/>
      <c r="U161" s="229">
        <f t="shared" ca="1" si="37"/>
        <v>1</v>
      </c>
      <c r="V161" s="230"/>
      <c r="X161" s="87">
        <v>302</v>
      </c>
      <c r="Y161" s="231">
        <f>Y160+1</f>
        <v>45963</v>
      </c>
      <c r="Z161" s="231"/>
      <c r="AA161" s="231"/>
      <c r="AB161" s="229">
        <f t="shared" ca="1" si="38"/>
        <v>1</v>
      </c>
      <c r="AC161" s="230"/>
      <c r="AE161" s="87">
        <v>402</v>
      </c>
      <c r="AF161" s="231">
        <f>AF160+1</f>
        <v>46063</v>
      </c>
      <c r="AG161" s="231"/>
      <c r="AH161" s="231"/>
      <c r="AI161" s="229">
        <f t="shared" ca="1" si="39"/>
        <v>0</v>
      </c>
      <c r="AJ161" s="230"/>
    </row>
    <row r="162" spans="2:36" s="4" customFormat="1" ht="18" customHeight="1">
      <c r="B162" s="87">
        <v>3</v>
      </c>
      <c r="C162" s="231">
        <f t="shared" ref="C162:C178" si="40">C161+1</f>
        <v>45664</v>
      </c>
      <c r="D162" s="231"/>
      <c r="E162" s="231"/>
      <c r="F162" s="229">
        <f t="shared" ca="1" si="35"/>
        <v>0</v>
      </c>
      <c r="G162" s="230"/>
      <c r="J162" s="87">
        <v>103</v>
      </c>
      <c r="K162" s="231">
        <f t="shared" ref="K162:K178" si="41">K161+1</f>
        <v>45764</v>
      </c>
      <c r="L162" s="231"/>
      <c r="M162" s="231"/>
      <c r="N162" s="229">
        <f t="shared" ca="1" si="36"/>
        <v>1</v>
      </c>
      <c r="O162" s="230"/>
      <c r="Q162" s="87">
        <v>203</v>
      </c>
      <c r="R162" s="231">
        <f t="shared" ref="R162:R178" si="42">R161+1</f>
        <v>45864</v>
      </c>
      <c r="S162" s="231"/>
      <c r="T162" s="231"/>
      <c r="U162" s="229">
        <f t="shared" ca="1" si="37"/>
        <v>1</v>
      </c>
      <c r="V162" s="230"/>
      <c r="X162" s="87">
        <v>303</v>
      </c>
      <c r="Y162" s="231">
        <f t="shared" ref="Y162:Y178" si="43">Y161+1</f>
        <v>45964</v>
      </c>
      <c r="Z162" s="231"/>
      <c r="AA162" s="231"/>
      <c r="AB162" s="229">
        <f t="shared" ca="1" si="38"/>
        <v>0</v>
      </c>
      <c r="AC162" s="230"/>
      <c r="AE162" s="87">
        <v>403</v>
      </c>
      <c r="AF162" s="231">
        <f t="shared" ref="AF162:AF178" si="44">AF161+1</f>
        <v>46064</v>
      </c>
      <c r="AG162" s="231"/>
      <c r="AH162" s="231"/>
      <c r="AI162" s="229">
        <f t="shared" ca="1" si="39"/>
        <v>0</v>
      </c>
      <c r="AJ162" s="230"/>
    </row>
    <row r="163" spans="2:36" s="4" customFormat="1" ht="18" customHeight="1">
      <c r="B163" s="87">
        <v>4</v>
      </c>
      <c r="C163" s="231">
        <f t="shared" si="40"/>
        <v>45665</v>
      </c>
      <c r="D163" s="231"/>
      <c r="E163" s="231"/>
      <c r="F163" s="229">
        <f t="shared" ca="1" si="35"/>
        <v>0</v>
      </c>
      <c r="G163" s="230"/>
      <c r="J163" s="87">
        <v>104</v>
      </c>
      <c r="K163" s="231">
        <f t="shared" si="41"/>
        <v>45765</v>
      </c>
      <c r="L163" s="231"/>
      <c r="M163" s="231"/>
      <c r="N163" s="229">
        <f t="shared" ca="1" si="36"/>
        <v>1</v>
      </c>
      <c r="O163" s="230"/>
      <c r="Q163" s="87">
        <v>204</v>
      </c>
      <c r="R163" s="231">
        <f t="shared" si="42"/>
        <v>45865</v>
      </c>
      <c r="S163" s="231"/>
      <c r="T163" s="231"/>
      <c r="U163" s="229">
        <f t="shared" ca="1" si="37"/>
        <v>1</v>
      </c>
      <c r="V163" s="230"/>
      <c r="X163" s="87">
        <v>304</v>
      </c>
      <c r="Y163" s="231">
        <f t="shared" si="43"/>
        <v>45965</v>
      </c>
      <c r="Z163" s="231"/>
      <c r="AA163" s="231"/>
      <c r="AB163" s="229">
        <f t="shared" ca="1" si="38"/>
        <v>0</v>
      </c>
      <c r="AC163" s="230"/>
      <c r="AE163" s="87">
        <v>404</v>
      </c>
      <c r="AF163" s="231">
        <f t="shared" si="44"/>
        <v>46065</v>
      </c>
      <c r="AG163" s="231"/>
      <c r="AH163" s="231"/>
      <c r="AI163" s="229">
        <f t="shared" ca="1" si="39"/>
        <v>0</v>
      </c>
      <c r="AJ163" s="230"/>
    </row>
    <row r="164" spans="2:36" s="4" customFormat="1" ht="18" customHeight="1">
      <c r="B164" s="87">
        <v>5</v>
      </c>
      <c r="C164" s="231">
        <f t="shared" si="40"/>
        <v>45666</v>
      </c>
      <c r="D164" s="231"/>
      <c r="E164" s="231"/>
      <c r="F164" s="229">
        <f t="shared" ca="1" si="35"/>
        <v>1</v>
      </c>
      <c r="G164" s="230"/>
      <c r="J164" s="87">
        <v>105</v>
      </c>
      <c r="K164" s="231">
        <f t="shared" si="41"/>
        <v>45766</v>
      </c>
      <c r="L164" s="231"/>
      <c r="M164" s="231"/>
      <c r="N164" s="229">
        <f t="shared" ca="1" si="36"/>
        <v>0</v>
      </c>
      <c r="O164" s="230"/>
      <c r="Q164" s="87">
        <v>205</v>
      </c>
      <c r="R164" s="231">
        <f t="shared" si="42"/>
        <v>45866</v>
      </c>
      <c r="S164" s="231"/>
      <c r="T164" s="231"/>
      <c r="U164" s="229">
        <f t="shared" ca="1" si="37"/>
        <v>1</v>
      </c>
      <c r="V164" s="230"/>
      <c r="X164" s="87">
        <v>305</v>
      </c>
      <c r="Y164" s="231">
        <f t="shared" si="43"/>
        <v>45966</v>
      </c>
      <c r="Z164" s="231"/>
      <c r="AA164" s="231"/>
      <c r="AB164" s="229">
        <f t="shared" ca="1" si="38"/>
        <v>1</v>
      </c>
      <c r="AC164" s="230"/>
      <c r="AE164" s="87">
        <v>405</v>
      </c>
      <c r="AF164" s="231">
        <f t="shared" si="44"/>
        <v>46066</v>
      </c>
      <c r="AG164" s="231"/>
      <c r="AH164" s="231"/>
      <c r="AI164" s="229">
        <f t="shared" ca="1" si="39"/>
        <v>1</v>
      </c>
      <c r="AJ164" s="230"/>
    </row>
    <row r="165" spans="2:36" s="4" customFormat="1" ht="18" customHeight="1">
      <c r="B165" s="87">
        <v>6</v>
      </c>
      <c r="C165" s="231">
        <f t="shared" si="40"/>
        <v>45667</v>
      </c>
      <c r="D165" s="231"/>
      <c r="E165" s="231"/>
      <c r="F165" s="229">
        <f t="shared" ca="1" si="35"/>
        <v>0</v>
      </c>
      <c r="G165" s="230"/>
      <c r="J165" s="87">
        <v>106</v>
      </c>
      <c r="K165" s="231">
        <f t="shared" si="41"/>
        <v>45767</v>
      </c>
      <c r="L165" s="231"/>
      <c r="M165" s="231"/>
      <c r="N165" s="229">
        <f t="shared" ca="1" si="36"/>
        <v>0</v>
      </c>
      <c r="O165" s="230"/>
      <c r="Q165" s="87">
        <v>206</v>
      </c>
      <c r="R165" s="231">
        <f t="shared" si="42"/>
        <v>45867</v>
      </c>
      <c r="S165" s="231"/>
      <c r="T165" s="231"/>
      <c r="U165" s="229">
        <f t="shared" ca="1" si="37"/>
        <v>0</v>
      </c>
      <c r="V165" s="230"/>
      <c r="X165" s="87">
        <v>306</v>
      </c>
      <c r="Y165" s="231">
        <f t="shared" si="43"/>
        <v>45967</v>
      </c>
      <c r="Z165" s="231"/>
      <c r="AA165" s="231"/>
      <c r="AB165" s="229">
        <f t="shared" ca="1" si="38"/>
        <v>0</v>
      </c>
      <c r="AC165" s="230"/>
      <c r="AE165" s="87">
        <v>406</v>
      </c>
      <c r="AF165" s="231">
        <f t="shared" si="44"/>
        <v>46067</v>
      </c>
      <c r="AG165" s="231"/>
      <c r="AH165" s="231"/>
      <c r="AI165" s="229">
        <f t="shared" ca="1" si="39"/>
        <v>0</v>
      </c>
      <c r="AJ165" s="230"/>
    </row>
    <row r="166" spans="2:36" s="4" customFormat="1" ht="18" customHeight="1">
      <c r="B166" s="87">
        <v>7</v>
      </c>
      <c r="C166" s="231">
        <f t="shared" si="40"/>
        <v>45668</v>
      </c>
      <c r="D166" s="231"/>
      <c r="E166" s="231"/>
      <c r="F166" s="229">
        <f t="shared" ca="1" si="35"/>
        <v>1</v>
      </c>
      <c r="G166" s="230"/>
      <c r="J166" s="87">
        <v>107</v>
      </c>
      <c r="K166" s="231">
        <f t="shared" si="41"/>
        <v>45768</v>
      </c>
      <c r="L166" s="231"/>
      <c r="M166" s="231"/>
      <c r="N166" s="229">
        <f t="shared" ca="1" si="36"/>
        <v>1</v>
      </c>
      <c r="O166" s="230"/>
      <c r="Q166" s="87">
        <v>207</v>
      </c>
      <c r="R166" s="231">
        <f t="shared" si="42"/>
        <v>45868</v>
      </c>
      <c r="S166" s="231"/>
      <c r="T166" s="231"/>
      <c r="U166" s="229">
        <f t="shared" ca="1" si="37"/>
        <v>1</v>
      </c>
      <c r="V166" s="230"/>
      <c r="X166" s="87">
        <v>307</v>
      </c>
      <c r="Y166" s="231">
        <f t="shared" si="43"/>
        <v>45968</v>
      </c>
      <c r="Z166" s="231"/>
      <c r="AA166" s="231"/>
      <c r="AB166" s="229">
        <f t="shared" ca="1" si="38"/>
        <v>1</v>
      </c>
      <c r="AC166" s="230"/>
      <c r="AE166" s="87">
        <v>407</v>
      </c>
      <c r="AF166" s="231">
        <f t="shared" si="44"/>
        <v>46068</v>
      </c>
      <c r="AG166" s="231"/>
      <c r="AH166" s="231"/>
      <c r="AI166" s="229">
        <f t="shared" ca="1" si="39"/>
        <v>1</v>
      </c>
      <c r="AJ166" s="230"/>
    </row>
    <row r="167" spans="2:36" s="4" customFormat="1" ht="18" customHeight="1">
      <c r="B167" s="87">
        <v>8</v>
      </c>
      <c r="C167" s="231">
        <f t="shared" si="40"/>
        <v>45669</v>
      </c>
      <c r="D167" s="231"/>
      <c r="E167" s="231"/>
      <c r="F167" s="229">
        <f t="shared" ca="1" si="35"/>
        <v>0</v>
      </c>
      <c r="G167" s="230"/>
      <c r="J167" s="87">
        <v>108</v>
      </c>
      <c r="K167" s="231">
        <f t="shared" si="41"/>
        <v>45769</v>
      </c>
      <c r="L167" s="231"/>
      <c r="M167" s="231"/>
      <c r="N167" s="229">
        <f t="shared" ca="1" si="36"/>
        <v>0</v>
      </c>
      <c r="O167" s="230"/>
      <c r="Q167" s="87">
        <v>208</v>
      </c>
      <c r="R167" s="231">
        <f t="shared" si="42"/>
        <v>45869</v>
      </c>
      <c r="S167" s="231"/>
      <c r="T167" s="231"/>
      <c r="U167" s="229">
        <f t="shared" ca="1" si="37"/>
        <v>1</v>
      </c>
      <c r="V167" s="230"/>
      <c r="X167" s="87">
        <v>308</v>
      </c>
      <c r="Y167" s="231">
        <f t="shared" si="43"/>
        <v>45969</v>
      </c>
      <c r="Z167" s="231"/>
      <c r="AA167" s="231"/>
      <c r="AB167" s="229">
        <f t="shared" ca="1" si="38"/>
        <v>1</v>
      </c>
      <c r="AC167" s="230"/>
      <c r="AE167" s="87">
        <v>408</v>
      </c>
      <c r="AF167" s="231">
        <f t="shared" si="44"/>
        <v>46069</v>
      </c>
      <c r="AG167" s="231"/>
      <c r="AH167" s="231"/>
      <c r="AI167" s="229">
        <f t="shared" ca="1" si="39"/>
        <v>0</v>
      </c>
      <c r="AJ167" s="230"/>
    </row>
    <row r="168" spans="2:36" s="4" customFormat="1" ht="18" customHeight="1">
      <c r="B168" s="87">
        <v>9</v>
      </c>
      <c r="C168" s="231">
        <f t="shared" si="40"/>
        <v>45670</v>
      </c>
      <c r="D168" s="231"/>
      <c r="E168" s="231"/>
      <c r="F168" s="229">
        <f t="shared" ca="1" si="35"/>
        <v>1</v>
      </c>
      <c r="G168" s="230"/>
      <c r="J168" s="87">
        <v>109</v>
      </c>
      <c r="K168" s="231">
        <f t="shared" si="41"/>
        <v>45770</v>
      </c>
      <c r="L168" s="231"/>
      <c r="M168" s="231"/>
      <c r="N168" s="229">
        <f t="shared" ca="1" si="36"/>
        <v>0</v>
      </c>
      <c r="O168" s="230"/>
      <c r="Q168" s="87">
        <v>209</v>
      </c>
      <c r="R168" s="231">
        <f t="shared" si="42"/>
        <v>45870</v>
      </c>
      <c r="S168" s="231"/>
      <c r="T168" s="231"/>
      <c r="U168" s="229">
        <f t="shared" ca="1" si="37"/>
        <v>1</v>
      </c>
      <c r="V168" s="230"/>
      <c r="X168" s="87">
        <v>309</v>
      </c>
      <c r="Y168" s="231">
        <f t="shared" si="43"/>
        <v>45970</v>
      </c>
      <c r="Z168" s="231"/>
      <c r="AA168" s="231"/>
      <c r="AB168" s="229">
        <f t="shared" ca="1" si="38"/>
        <v>1</v>
      </c>
      <c r="AC168" s="230"/>
      <c r="AE168" s="87">
        <v>409</v>
      </c>
      <c r="AF168" s="231">
        <f t="shared" si="44"/>
        <v>46070</v>
      </c>
      <c r="AG168" s="231"/>
      <c r="AH168" s="231"/>
      <c r="AI168" s="229">
        <f t="shared" ca="1" si="39"/>
        <v>0</v>
      </c>
      <c r="AJ168" s="230"/>
    </row>
    <row r="169" spans="2:36" s="4" customFormat="1" ht="18" customHeight="1">
      <c r="B169" s="87">
        <v>10</v>
      </c>
      <c r="C169" s="231">
        <f t="shared" si="40"/>
        <v>45671</v>
      </c>
      <c r="D169" s="231"/>
      <c r="E169" s="231"/>
      <c r="F169" s="229">
        <f t="shared" ca="1" si="35"/>
        <v>0</v>
      </c>
      <c r="G169" s="230"/>
      <c r="J169" s="87">
        <v>110</v>
      </c>
      <c r="K169" s="231">
        <f t="shared" si="41"/>
        <v>45771</v>
      </c>
      <c r="L169" s="231"/>
      <c r="M169" s="231"/>
      <c r="N169" s="229">
        <f t="shared" ca="1" si="36"/>
        <v>1</v>
      </c>
      <c r="O169" s="230"/>
      <c r="Q169" s="87">
        <v>210</v>
      </c>
      <c r="R169" s="231">
        <f t="shared" si="42"/>
        <v>45871</v>
      </c>
      <c r="S169" s="231"/>
      <c r="T169" s="231"/>
      <c r="U169" s="229">
        <f t="shared" ca="1" si="37"/>
        <v>1</v>
      </c>
      <c r="V169" s="230"/>
      <c r="X169" s="87">
        <v>310</v>
      </c>
      <c r="Y169" s="231">
        <f t="shared" si="43"/>
        <v>45971</v>
      </c>
      <c r="Z169" s="231"/>
      <c r="AA169" s="231"/>
      <c r="AB169" s="229">
        <f t="shared" ca="1" si="38"/>
        <v>0</v>
      </c>
      <c r="AC169" s="230"/>
      <c r="AE169" s="87">
        <v>410</v>
      </c>
      <c r="AF169" s="231">
        <f t="shared" si="44"/>
        <v>46071</v>
      </c>
      <c r="AG169" s="231"/>
      <c r="AH169" s="231"/>
      <c r="AI169" s="229">
        <f t="shared" ca="1" si="39"/>
        <v>0</v>
      </c>
      <c r="AJ169" s="230"/>
    </row>
    <row r="170" spans="2:36" s="4" customFormat="1" ht="18" customHeight="1">
      <c r="B170" s="87">
        <v>11</v>
      </c>
      <c r="C170" s="231">
        <f t="shared" si="40"/>
        <v>45672</v>
      </c>
      <c r="D170" s="231"/>
      <c r="E170" s="231"/>
      <c r="F170" s="229">
        <f t="shared" ca="1" si="35"/>
        <v>0</v>
      </c>
      <c r="G170" s="230"/>
      <c r="J170" s="87">
        <v>111</v>
      </c>
      <c r="K170" s="231">
        <f t="shared" si="41"/>
        <v>45772</v>
      </c>
      <c r="L170" s="231"/>
      <c r="M170" s="231"/>
      <c r="N170" s="229">
        <f t="shared" ca="1" si="36"/>
        <v>1</v>
      </c>
      <c r="O170" s="230"/>
      <c r="Q170" s="87">
        <v>211</v>
      </c>
      <c r="R170" s="231">
        <f t="shared" si="42"/>
        <v>45872</v>
      </c>
      <c r="S170" s="231"/>
      <c r="T170" s="231"/>
      <c r="U170" s="229">
        <f t="shared" ca="1" si="37"/>
        <v>1</v>
      </c>
      <c r="V170" s="230"/>
      <c r="X170" s="87">
        <v>311</v>
      </c>
      <c r="Y170" s="231">
        <f t="shared" si="43"/>
        <v>45972</v>
      </c>
      <c r="Z170" s="231"/>
      <c r="AA170" s="231"/>
      <c r="AB170" s="229">
        <f t="shared" ca="1" si="38"/>
        <v>0</v>
      </c>
      <c r="AC170" s="230"/>
      <c r="AE170" s="87">
        <v>411</v>
      </c>
      <c r="AF170" s="231">
        <f t="shared" si="44"/>
        <v>46072</v>
      </c>
      <c r="AG170" s="231"/>
      <c r="AH170" s="231"/>
      <c r="AI170" s="229">
        <f t="shared" ca="1" si="39"/>
        <v>0</v>
      </c>
      <c r="AJ170" s="230"/>
    </row>
    <row r="171" spans="2:36" s="4" customFormat="1" ht="18" customHeight="1">
      <c r="B171" s="87">
        <v>12</v>
      </c>
      <c r="C171" s="231">
        <f t="shared" si="40"/>
        <v>45673</v>
      </c>
      <c r="D171" s="231"/>
      <c r="E171" s="231"/>
      <c r="F171" s="229">
        <f t="shared" ca="1" si="35"/>
        <v>1</v>
      </c>
      <c r="G171" s="230"/>
      <c r="J171" s="87">
        <v>112</v>
      </c>
      <c r="K171" s="231">
        <f t="shared" si="41"/>
        <v>45773</v>
      </c>
      <c r="L171" s="231"/>
      <c r="M171" s="231"/>
      <c r="N171" s="229">
        <f t="shared" ca="1" si="36"/>
        <v>0</v>
      </c>
      <c r="O171" s="230"/>
      <c r="Q171" s="87">
        <v>212</v>
      </c>
      <c r="R171" s="231">
        <f t="shared" si="42"/>
        <v>45873</v>
      </c>
      <c r="S171" s="231"/>
      <c r="T171" s="231"/>
      <c r="U171" s="229">
        <f t="shared" ca="1" si="37"/>
        <v>1</v>
      </c>
      <c r="V171" s="230"/>
      <c r="X171" s="87">
        <v>312</v>
      </c>
      <c r="Y171" s="231">
        <f t="shared" si="43"/>
        <v>45973</v>
      </c>
      <c r="Z171" s="231"/>
      <c r="AA171" s="231"/>
      <c r="AB171" s="229">
        <f t="shared" ca="1" si="38"/>
        <v>1</v>
      </c>
      <c r="AC171" s="230"/>
      <c r="AE171" s="87">
        <v>412</v>
      </c>
      <c r="AF171" s="231">
        <f t="shared" si="44"/>
        <v>46073</v>
      </c>
      <c r="AG171" s="231"/>
      <c r="AH171" s="231"/>
      <c r="AI171" s="229">
        <f t="shared" ca="1" si="39"/>
        <v>1</v>
      </c>
      <c r="AJ171" s="230"/>
    </row>
    <row r="172" spans="2:36" s="4" customFormat="1" ht="18" customHeight="1">
      <c r="B172" s="87">
        <v>13</v>
      </c>
      <c r="C172" s="231">
        <f t="shared" si="40"/>
        <v>45674</v>
      </c>
      <c r="D172" s="231"/>
      <c r="E172" s="231"/>
      <c r="F172" s="229">
        <f t="shared" ca="1" si="35"/>
        <v>0</v>
      </c>
      <c r="G172" s="230"/>
      <c r="J172" s="87">
        <v>113</v>
      </c>
      <c r="K172" s="231">
        <f t="shared" si="41"/>
        <v>45774</v>
      </c>
      <c r="L172" s="231"/>
      <c r="M172" s="231"/>
      <c r="N172" s="229">
        <f t="shared" ca="1" si="36"/>
        <v>0</v>
      </c>
      <c r="O172" s="230"/>
      <c r="Q172" s="87">
        <v>213</v>
      </c>
      <c r="R172" s="231">
        <f t="shared" si="42"/>
        <v>45874</v>
      </c>
      <c r="S172" s="231"/>
      <c r="T172" s="231"/>
      <c r="U172" s="229">
        <f t="shared" ca="1" si="37"/>
        <v>0</v>
      </c>
      <c r="V172" s="230"/>
      <c r="X172" s="87">
        <v>313</v>
      </c>
      <c r="Y172" s="231">
        <f t="shared" si="43"/>
        <v>45974</v>
      </c>
      <c r="Z172" s="231"/>
      <c r="AA172" s="231"/>
      <c r="AB172" s="229">
        <f t="shared" ca="1" si="38"/>
        <v>0</v>
      </c>
      <c r="AC172" s="230"/>
      <c r="AE172" s="87">
        <v>413</v>
      </c>
      <c r="AF172" s="231">
        <f t="shared" si="44"/>
        <v>46074</v>
      </c>
      <c r="AG172" s="231"/>
      <c r="AH172" s="231"/>
      <c r="AI172" s="229">
        <f t="shared" ca="1" si="39"/>
        <v>0</v>
      </c>
      <c r="AJ172" s="230"/>
    </row>
    <row r="173" spans="2:36" s="4" customFormat="1" ht="18" customHeight="1">
      <c r="B173" s="87">
        <v>14</v>
      </c>
      <c r="C173" s="231">
        <f t="shared" si="40"/>
        <v>45675</v>
      </c>
      <c r="D173" s="231"/>
      <c r="E173" s="231"/>
      <c r="F173" s="229">
        <f t="shared" ca="1" si="35"/>
        <v>1</v>
      </c>
      <c r="G173" s="230"/>
      <c r="J173" s="87">
        <v>114</v>
      </c>
      <c r="K173" s="231">
        <f t="shared" si="41"/>
        <v>45775</v>
      </c>
      <c r="L173" s="231"/>
      <c r="M173" s="231"/>
      <c r="N173" s="229">
        <f t="shared" ca="1" si="36"/>
        <v>1</v>
      </c>
      <c r="O173" s="230"/>
      <c r="Q173" s="87">
        <v>214</v>
      </c>
      <c r="R173" s="231">
        <f t="shared" si="42"/>
        <v>45875</v>
      </c>
      <c r="S173" s="231"/>
      <c r="T173" s="231"/>
      <c r="U173" s="229">
        <f t="shared" ca="1" si="37"/>
        <v>1</v>
      </c>
      <c r="V173" s="230"/>
      <c r="X173" s="87">
        <v>314</v>
      </c>
      <c r="Y173" s="231">
        <f t="shared" si="43"/>
        <v>45975</v>
      </c>
      <c r="Z173" s="231"/>
      <c r="AA173" s="231"/>
      <c r="AB173" s="229">
        <f t="shared" ca="1" si="38"/>
        <v>1</v>
      </c>
      <c r="AC173" s="230"/>
      <c r="AE173" s="87">
        <v>414</v>
      </c>
      <c r="AF173" s="231">
        <f t="shared" si="44"/>
        <v>46075</v>
      </c>
      <c r="AG173" s="231"/>
      <c r="AH173" s="231"/>
      <c r="AI173" s="229">
        <f t="shared" ca="1" si="39"/>
        <v>1</v>
      </c>
      <c r="AJ173" s="230"/>
    </row>
    <row r="174" spans="2:36" s="4" customFormat="1" ht="18" customHeight="1">
      <c r="B174" s="87">
        <v>15</v>
      </c>
      <c r="C174" s="231">
        <f t="shared" si="40"/>
        <v>45676</v>
      </c>
      <c r="D174" s="231"/>
      <c r="E174" s="231"/>
      <c r="F174" s="229">
        <f t="shared" ca="1" si="35"/>
        <v>0</v>
      </c>
      <c r="G174" s="230"/>
      <c r="J174" s="87">
        <v>115</v>
      </c>
      <c r="K174" s="231">
        <f t="shared" si="41"/>
        <v>45776</v>
      </c>
      <c r="L174" s="231"/>
      <c r="M174" s="231"/>
      <c r="N174" s="229">
        <f t="shared" ca="1" si="36"/>
        <v>0</v>
      </c>
      <c r="O174" s="230"/>
      <c r="Q174" s="87">
        <v>215</v>
      </c>
      <c r="R174" s="231">
        <f t="shared" si="42"/>
        <v>45876</v>
      </c>
      <c r="S174" s="231"/>
      <c r="T174" s="231"/>
      <c r="U174" s="229">
        <f t="shared" ca="1" si="37"/>
        <v>1</v>
      </c>
      <c r="V174" s="230"/>
      <c r="X174" s="87">
        <v>315</v>
      </c>
      <c r="Y174" s="231">
        <f t="shared" si="43"/>
        <v>45976</v>
      </c>
      <c r="Z174" s="231"/>
      <c r="AA174" s="231"/>
      <c r="AB174" s="229">
        <f t="shared" ca="1" si="38"/>
        <v>1</v>
      </c>
      <c r="AC174" s="230"/>
      <c r="AE174" s="87">
        <v>415</v>
      </c>
      <c r="AF174" s="231">
        <f t="shared" si="44"/>
        <v>46076</v>
      </c>
      <c r="AG174" s="231"/>
      <c r="AH174" s="231"/>
      <c r="AI174" s="229">
        <f t="shared" ca="1" si="39"/>
        <v>0</v>
      </c>
      <c r="AJ174" s="230"/>
    </row>
    <row r="175" spans="2:36" s="4" customFormat="1" ht="18" customHeight="1">
      <c r="B175" s="87">
        <v>16</v>
      </c>
      <c r="C175" s="231">
        <f t="shared" si="40"/>
        <v>45677</v>
      </c>
      <c r="D175" s="231"/>
      <c r="E175" s="231"/>
      <c r="F175" s="229">
        <f t="shared" ca="1" si="35"/>
        <v>1</v>
      </c>
      <c r="G175" s="230"/>
      <c r="J175" s="87">
        <v>116</v>
      </c>
      <c r="K175" s="231">
        <f t="shared" si="41"/>
        <v>45777</v>
      </c>
      <c r="L175" s="231"/>
      <c r="M175" s="231"/>
      <c r="N175" s="229">
        <f t="shared" ca="1" si="36"/>
        <v>0</v>
      </c>
      <c r="O175" s="230"/>
      <c r="Q175" s="87">
        <v>216</v>
      </c>
      <c r="R175" s="231">
        <f t="shared" si="42"/>
        <v>45877</v>
      </c>
      <c r="S175" s="231"/>
      <c r="T175" s="231"/>
      <c r="U175" s="229">
        <f t="shared" ca="1" si="37"/>
        <v>1</v>
      </c>
      <c r="V175" s="230"/>
      <c r="X175" s="87">
        <v>316</v>
      </c>
      <c r="Y175" s="231">
        <f t="shared" si="43"/>
        <v>45977</v>
      </c>
      <c r="Z175" s="231"/>
      <c r="AA175" s="231"/>
      <c r="AB175" s="229">
        <f t="shared" ca="1" si="38"/>
        <v>1</v>
      </c>
      <c r="AC175" s="230"/>
      <c r="AE175" s="87">
        <v>416</v>
      </c>
      <c r="AF175" s="231">
        <f t="shared" si="44"/>
        <v>46077</v>
      </c>
      <c r="AG175" s="231"/>
      <c r="AH175" s="231"/>
      <c r="AI175" s="229">
        <f t="shared" ca="1" si="39"/>
        <v>0</v>
      </c>
      <c r="AJ175" s="230"/>
    </row>
    <row r="176" spans="2:36" s="4" customFormat="1" ht="18" customHeight="1">
      <c r="B176" s="87">
        <v>17</v>
      </c>
      <c r="C176" s="231">
        <f t="shared" si="40"/>
        <v>45678</v>
      </c>
      <c r="D176" s="231"/>
      <c r="E176" s="231"/>
      <c r="F176" s="229">
        <f t="shared" ca="1" si="35"/>
        <v>0</v>
      </c>
      <c r="G176" s="230"/>
      <c r="J176" s="87">
        <v>117</v>
      </c>
      <c r="K176" s="231">
        <f t="shared" si="41"/>
        <v>45778</v>
      </c>
      <c r="L176" s="231"/>
      <c r="M176" s="231"/>
      <c r="N176" s="229">
        <f t="shared" ca="1" si="36"/>
        <v>1</v>
      </c>
      <c r="O176" s="230"/>
      <c r="Q176" s="87">
        <v>217</v>
      </c>
      <c r="R176" s="231">
        <f t="shared" si="42"/>
        <v>45878</v>
      </c>
      <c r="S176" s="231"/>
      <c r="T176" s="231"/>
      <c r="U176" s="229">
        <f t="shared" ca="1" si="37"/>
        <v>1</v>
      </c>
      <c r="V176" s="230"/>
      <c r="X176" s="87">
        <v>317</v>
      </c>
      <c r="Y176" s="231">
        <f t="shared" si="43"/>
        <v>45978</v>
      </c>
      <c r="Z176" s="231"/>
      <c r="AA176" s="231"/>
      <c r="AB176" s="229">
        <f t="shared" ca="1" si="38"/>
        <v>0</v>
      </c>
      <c r="AC176" s="230"/>
      <c r="AE176" s="87">
        <v>417</v>
      </c>
      <c r="AF176" s="231">
        <f t="shared" si="44"/>
        <v>46078</v>
      </c>
      <c r="AG176" s="231"/>
      <c r="AH176" s="231"/>
      <c r="AI176" s="229">
        <f t="shared" ca="1" si="39"/>
        <v>0</v>
      </c>
      <c r="AJ176" s="230"/>
    </row>
    <row r="177" spans="2:36" s="4" customFormat="1" ht="18" customHeight="1">
      <c r="B177" s="87">
        <v>18</v>
      </c>
      <c r="C177" s="231">
        <f t="shared" si="40"/>
        <v>45679</v>
      </c>
      <c r="D177" s="231"/>
      <c r="E177" s="231"/>
      <c r="F177" s="229">
        <f t="shared" ca="1" si="35"/>
        <v>0</v>
      </c>
      <c r="G177" s="230"/>
      <c r="J177" s="87">
        <v>118</v>
      </c>
      <c r="K177" s="231">
        <f t="shared" si="41"/>
        <v>45779</v>
      </c>
      <c r="L177" s="231"/>
      <c r="M177" s="231"/>
      <c r="N177" s="229">
        <f t="shared" ca="1" si="36"/>
        <v>1</v>
      </c>
      <c r="O177" s="230"/>
      <c r="Q177" s="87">
        <v>218</v>
      </c>
      <c r="R177" s="231">
        <f t="shared" si="42"/>
        <v>45879</v>
      </c>
      <c r="S177" s="231"/>
      <c r="T177" s="231"/>
      <c r="U177" s="229">
        <f t="shared" ca="1" si="37"/>
        <v>1</v>
      </c>
      <c r="V177" s="230"/>
      <c r="X177" s="87">
        <v>318</v>
      </c>
      <c r="Y177" s="231">
        <f t="shared" si="43"/>
        <v>45979</v>
      </c>
      <c r="Z177" s="231"/>
      <c r="AA177" s="231"/>
      <c r="AB177" s="229">
        <f t="shared" ca="1" si="38"/>
        <v>0</v>
      </c>
      <c r="AC177" s="230"/>
      <c r="AE177" s="87">
        <v>418</v>
      </c>
      <c r="AF177" s="231">
        <f t="shared" si="44"/>
        <v>46079</v>
      </c>
      <c r="AG177" s="231"/>
      <c r="AH177" s="231"/>
      <c r="AI177" s="229">
        <f t="shared" ca="1" si="39"/>
        <v>0</v>
      </c>
      <c r="AJ177" s="230"/>
    </row>
    <row r="178" spans="2:36" s="4" customFormat="1" ht="18" customHeight="1">
      <c r="B178" s="87">
        <v>19</v>
      </c>
      <c r="C178" s="231">
        <f t="shared" si="40"/>
        <v>45680</v>
      </c>
      <c r="D178" s="231"/>
      <c r="E178" s="231"/>
      <c r="F178" s="229">
        <f t="shared" ca="1" si="35"/>
        <v>1</v>
      </c>
      <c r="G178" s="230"/>
      <c r="J178" s="87">
        <v>119</v>
      </c>
      <c r="K178" s="231">
        <f t="shared" si="41"/>
        <v>45780</v>
      </c>
      <c r="L178" s="231"/>
      <c r="M178" s="231"/>
      <c r="N178" s="229">
        <f t="shared" ca="1" si="36"/>
        <v>1</v>
      </c>
      <c r="O178" s="230"/>
      <c r="Q178" s="87">
        <v>219</v>
      </c>
      <c r="R178" s="231">
        <f t="shared" si="42"/>
        <v>45880</v>
      </c>
      <c r="S178" s="231"/>
      <c r="T178" s="231"/>
      <c r="U178" s="229">
        <f t="shared" ca="1" si="37"/>
        <v>1</v>
      </c>
      <c r="V178" s="230"/>
      <c r="X178" s="87">
        <v>319</v>
      </c>
      <c r="Y178" s="231">
        <f t="shared" si="43"/>
        <v>45980</v>
      </c>
      <c r="Z178" s="231"/>
      <c r="AA178" s="231"/>
      <c r="AB178" s="229">
        <f t="shared" ca="1" si="38"/>
        <v>1</v>
      </c>
      <c r="AC178" s="230"/>
      <c r="AE178" s="87">
        <v>419</v>
      </c>
      <c r="AF178" s="231">
        <f t="shared" si="44"/>
        <v>46080</v>
      </c>
      <c r="AG178" s="231"/>
      <c r="AH178" s="231"/>
      <c r="AI178" s="229">
        <f t="shared" ca="1" si="39"/>
        <v>1</v>
      </c>
      <c r="AJ178" s="230"/>
    </row>
    <row r="179" spans="2:36" s="4" customFormat="1" ht="18" customHeight="1">
      <c r="B179" s="87">
        <v>20</v>
      </c>
      <c r="C179" s="231">
        <f>C178+1</f>
        <v>45681</v>
      </c>
      <c r="D179" s="231"/>
      <c r="E179" s="231"/>
      <c r="F179" s="229">
        <f t="shared" ca="1" si="35"/>
        <v>0</v>
      </c>
      <c r="G179" s="230"/>
      <c r="J179" s="87">
        <v>120</v>
      </c>
      <c r="K179" s="231">
        <f>K178+1</f>
        <v>45781</v>
      </c>
      <c r="L179" s="231"/>
      <c r="M179" s="231"/>
      <c r="N179" s="229">
        <f t="shared" ca="1" si="36"/>
        <v>0</v>
      </c>
      <c r="O179" s="230"/>
      <c r="Q179" s="87">
        <v>220</v>
      </c>
      <c r="R179" s="231">
        <f>R178+1</f>
        <v>45881</v>
      </c>
      <c r="S179" s="231"/>
      <c r="T179" s="231"/>
      <c r="U179" s="229">
        <f t="shared" ca="1" si="37"/>
        <v>0</v>
      </c>
      <c r="V179" s="230"/>
      <c r="X179" s="87">
        <v>320</v>
      </c>
      <c r="Y179" s="231">
        <f>Y178+1</f>
        <v>45981</v>
      </c>
      <c r="Z179" s="231"/>
      <c r="AA179" s="231"/>
      <c r="AB179" s="229">
        <f t="shared" ca="1" si="38"/>
        <v>0</v>
      </c>
      <c r="AC179" s="230"/>
      <c r="AE179" s="87">
        <v>420</v>
      </c>
      <c r="AF179" s="231">
        <f>AF178+1</f>
        <v>46081</v>
      </c>
      <c r="AG179" s="231"/>
      <c r="AH179" s="231"/>
      <c r="AI179" s="229">
        <f t="shared" ca="1" si="39"/>
        <v>0</v>
      </c>
      <c r="AJ179" s="230"/>
    </row>
    <row r="180" spans="2:36" s="4" customFormat="1" ht="18" customHeight="1">
      <c r="B180" s="87">
        <v>21</v>
      </c>
      <c r="C180" s="231">
        <f t="shared" ref="C180:C196" si="45">C179+1</f>
        <v>45682</v>
      </c>
      <c r="D180" s="231"/>
      <c r="E180" s="231"/>
      <c r="F180" s="229">
        <f t="shared" ca="1" si="35"/>
        <v>1</v>
      </c>
      <c r="G180" s="230"/>
      <c r="J180" s="87">
        <v>121</v>
      </c>
      <c r="K180" s="231">
        <f t="shared" ref="K180:K196" si="46">K179+1</f>
        <v>45782</v>
      </c>
      <c r="L180" s="231"/>
      <c r="M180" s="231"/>
      <c r="N180" s="229">
        <f t="shared" ca="1" si="36"/>
        <v>1</v>
      </c>
      <c r="O180" s="230"/>
      <c r="Q180" s="87">
        <v>221</v>
      </c>
      <c r="R180" s="231">
        <f t="shared" ref="R180:R196" si="47">R179+1</f>
        <v>45882</v>
      </c>
      <c r="S180" s="231"/>
      <c r="T180" s="231"/>
      <c r="U180" s="229">
        <f t="shared" ca="1" si="37"/>
        <v>1</v>
      </c>
      <c r="V180" s="230"/>
      <c r="X180" s="87">
        <v>321</v>
      </c>
      <c r="Y180" s="231">
        <f t="shared" ref="Y180:Y196" si="48">Y179+1</f>
        <v>45982</v>
      </c>
      <c r="Z180" s="231"/>
      <c r="AA180" s="231"/>
      <c r="AB180" s="229">
        <f t="shared" ca="1" si="38"/>
        <v>1</v>
      </c>
      <c r="AC180" s="230"/>
      <c r="AE180" s="87">
        <v>421</v>
      </c>
      <c r="AF180" s="231">
        <f t="shared" ref="AF180:AF196" si="49">AF179+1</f>
        <v>46082</v>
      </c>
      <c r="AG180" s="231"/>
      <c r="AH180" s="231"/>
      <c r="AI180" s="229">
        <f t="shared" ca="1" si="39"/>
        <v>0</v>
      </c>
      <c r="AJ180" s="230"/>
    </row>
    <row r="181" spans="2:36" s="4" customFormat="1" ht="18" customHeight="1">
      <c r="B181" s="87">
        <v>22</v>
      </c>
      <c r="C181" s="231">
        <f t="shared" si="45"/>
        <v>45683</v>
      </c>
      <c r="D181" s="231"/>
      <c r="E181" s="231"/>
      <c r="F181" s="229">
        <f t="shared" ca="1" si="35"/>
        <v>0</v>
      </c>
      <c r="G181" s="230"/>
      <c r="J181" s="87">
        <v>122</v>
      </c>
      <c r="K181" s="231">
        <f t="shared" si="46"/>
        <v>45783</v>
      </c>
      <c r="L181" s="231"/>
      <c r="M181" s="231"/>
      <c r="N181" s="229">
        <f t="shared" ca="1" si="36"/>
        <v>0</v>
      </c>
      <c r="O181" s="230"/>
      <c r="Q181" s="87">
        <v>222</v>
      </c>
      <c r="R181" s="231">
        <f t="shared" si="47"/>
        <v>45883</v>
      </c>
      <c r="S181" s="231"/>
      <c r="T181" s="231"/>
      <c r="U181" s="229">
        <f t="shared" ca="1" si="37"/>
        <v>1</v>
      </c>
      <c r="V181" s="230"/>
      <c r="X181" s="87">
        <v>322</v>
      </c>
      <c r="Y181" s="231">
        <f t="shared" si="48"/>
        <v>45983</v>
      </c>
      <c r="Z181" s="231"/>
      <c r="AA181" s="231"/>
      <c r="AB181" s="229">
        <f t="shared" ca="1" si="38"/>
        <v>1</v>
      </c>
      <c r="AC181" s="230"/>
      <c r="AE181" s="87">
        <v>422</v>
      </c>
      <c r="AF181" s="231">
        <f t="shared" si="49"/>
        <v>46083</v>
      </c>
      <c r="AG181" s="231"/>
      <c r="AH181" s="231"/>
      <c r="AI181" s="229">
        <f t="shared" ca="1" si="39"/>
        <v>0</v>
      </c>
      <c r="AJ181" s="230"/>
    </row>
    <row r="182" spans="2:36" s="4" customFormat="1" ht="18" customHeight="1">
      <c r="B182" s="87">
        <v>23</v>
      </c>
      <c r="C182" s="231">
        <f t="shared" si="45"/>
        <v>45684</v>
      </c>
      <c r="D182" s="231"/>
      <c r="E182" s="231"/>
      <c r="F182" s="229">
        <f t="shared" ca="1" si="35"/>
        <v>1</v>
      </c>
      <c r="G182" s="230"/>
      <c r="J182" s="87">
        <v>123</v>
      </c>
      <c r="K182" s="231">
        <f t="shared" si="46"/>
        <v>45784</v>
      </c>
      <c r="L182" s="231"/>
      <c r="M182" s="231"/>
      <c r="N182" s="229">
        <f t="shared" ca="1" si="36"/>
        <v>1</v>
      </c>
      <c r="O182" s="230"/>
      <c r="Q182" s="87">
        <v>223</v>
      </c>
      <c r="R182" s="231">
        <f t="shared" si="47"/>
        <v>45884</v>
      </c>
      <c r="S182" s="231"/>
      <c r="T182" s="231"/>
      <c r="U182" s="229">
        <f t="shared" ca="1" si="37"/>
        <v>1</v>
      </c>
      <c r="V182" s="230"/>
      <c r="X182" s="87">
        <v>323</v>
      </c>
      <c r="Y182" s="231">
        <f t="shared" si="48"/>
        <v>45984</v>
      </c>
      <c r="Z182" s="231"/>
      <c r="AA182" s="231"/>
      <c r="AB182" s="229">
        <f t="shared" ca="1" si="38"/>
        <v>1</v>
      </c>
      <c r="AC182" s="230"/>
      <c r="AE182" s="87">
        <v>423</v>
      </c>
      <c r="AF182" s="231">
        <f t="shared" si="49"/>
        <v>46084</v>
      </c>
      <c r="AG182" s="231"/>
      <c r="AH182" s="231"/>
      <c r="AI182" s="229">
        <f t="shared" ca="1" si="39"/>
        <v>0</v>
      </c>
      <c r="AJ182" s="230"/>
    </row>
    <row r="183" spans="2:36" s="4" customFormat="1" ht="18" customHeight="1">
      <c r="B183" s="87">
        <v>24</v>
      </c>
      <c r="C183" s="231">
        <f t="shared" si="45"/>
        <v>45685</v>
      </c>
      <c r="D183" s="231"/>
      <c r="E183" s="231"/>
      <c r="F183" s="229">
        <f t="shared" ca="1" si="35"/>
        <v>0</v>
      </c>
      <c r="G183" s="230"/>
      <c r="J183" s="87">
        <v>124</v>
      </c>
      <c r="K183" s="231">
        <f t="shared" si="46"/>
        <v>45785</v>
      </c>
      <c r="L183" s="231"/>
      <c r="M183" s="231"/>
      <c r="N183" s="229">
        <f t="shared" ca="1" si="36"/>
        <v>1</v>
      </c>
      <c r="O183" s="230"/>
      <c r="Q183" s="87">
        <v>224</v>
      </c>
      <c r="R183" s="231">
        <f t="shared" si="47"/>
        <v>45885</v>
      </c>
      <c r="S183" s="231"/>
      <c r="T183" s="231"/>
      <c r="U183" s="229">
        <f t="shared" ca="1" si="37"/>
        <v>1</v>
      </c>
      <c r="V183" s="230"/>
      <c r="X183" s="87">
        <v>324</v>
      </c>
      <c r="Y183" s="231">
        <f t="shared" si="48"/>
        <v>45985</v>
      </c>
      <c r="Z183" s="231"/>
      <c r="AA183" s="231"/>
      <c r="AB183" s="229">
        <f t="shared" ca="1" si="38"/>
        <v>0</v>
      </c>
      <c r="AC183" s="230"/>
      <c r="AE183" s="87">
        <v>424</v>
      </c>
      <c r="AF183" s="231">
        <f t="shared" si="49"/>
        <v>46085</v>
      </c>
      <c r="AG183" s="231"/>
      <c r="AH183" s="231"/>
      <c r="AI183" s="229">
        <f t="shared" ca="1" si="39"/>
        <v>0</v>
      </c>
      <c r="AJ183" s="230"/>
    </row>
    <row r="184" spans="2:36" s="4" customFormat="1" ht="18" customHeight="1">
      <c r="B184" s="87">
        <v>25</v>
      </c>
      <c r="C184" s="231">
        <f t="shared" si="45"/>
        <v>45686</v>
      </c>
      <c r="D184" s="231"/>
      <c r="E184" s="231"/>
      <c r="F184" s="229">
        <f t="shared" ca="1" si="35"/>
        <v>0</v>
      </c>
      <c r="G184" s="230"/>
      <c r="J184" s="87">
        <v>125</v>
      </c>
      <c r="K184" s="231">
        <f t="shared" si="46"/>
        <v>45786</v>
      </c>
      <c r="L184" s="231"/>
      <c r="M184" s="231"/>
      <c r="N184" s="229">
        <f t="shared" ca="1" si="36"/>
        <v>1</v>
      </c>
      <c r="O184" s="230"/>
      <c r="Q184" s="87">
        <v>225</v>
      </c>
      <c r="R184" s="231">
        <f t="shared" si="47"/>
        <v>45886</v>
      </c>
      <c r="S184" s="231"/>
      <c r="T184" s="231"/>
      <c r="U184" s="229">
        <f t="shared" ca="1" si="37"/>
        <v>1</v>
      </c>
      <c r="V184" s="230"/>
      <c r="X184" s="87">
        <v>325</v>
      </c>
      <c r="Y184" s="231">
        <f t="shared" si="48"/>
        <v>45986</v>
      </c>
      <c r="Z184" s="231"/>
      <c r="AA184" s="231"/>
      <c r="AB184" s="229">
        <f t="shared" ca="1" si="38"/>
        <v>0</v>
      </c>
      <c r="AC184" s="230"/>
      <c r="AE184" s="87">
        <v>425</v>
      </c>
      <c r="AF184" s="231">
        <f t="shared" si="49"/>
        <v>46086</v>
      </c>
      <c r="AG184" s="231"/>
      <c r="AH184" s="231"/>
      <c r="AI184" s="229">
        <f t="shared" ca="1" si="39"/>
        <v>0</v>
      </c>
      <c r="AJ184" s="230"/>
    </row>
    <row r="185" spans="2:36" s="4" customFormat="1" ht="18" customHeight="1">
      <c r="B185" s="87">
        <v>26</v>
      </c>
      <c r="C185" s="231">
        <f t="shared" si="45"/>
        <v>45687</v>
      </c>
      <c r="D185" s="231"/>
      <c r="E185" s="231"/>
      <c r="F185" s="229">
        <f t="shared" ca="1" si="35"/>
        <v>1</v>
      </c>
      <c r="G185" s="230"/>
      <c r="J185" s="87">
        <v>126</v>
      </c>
      <c r="K185" s="231">
        <f t="shared" si="46"/>
        <v>45787</v>
      </c>
      <c r="L185" s="231"/>
      <c r="M185" s="231"/>
      <c r="N185" s="229">
        <f t="shared" ca="1" si="36"/>
        <v>1</v>
      </c>
      <c r="O185" s="230"/>
      <c r="Q185" s="87">
        <v>226</v>
      </c>
      <c r="R185" s="231">
        <f t="shared" si="47"/>
        <v>45887</v>
      </c>
      <c r="S185" s="231"/>
      <c r="T185" s="231"/>
      <c r="U185" s="229">
        <f t="shared" ca="1" si="37"/>
        <v>1</v>
      </c>
      <c r="V185" s="230"/>
      <c r="X185" s="87">
        <v>326</v>
      </c>
      <c r="Y185" s="231">
        <f t="shared" si="48"/>
        <v>45987</v>
      </c>
      <c r="Z185" s="231"/>
      <c r="AA185" s="231"/>
      <c r="AB185" s="229">
        <f t="shared" ca="1" si="38"/>
        <v>1</v>
      </c>
      <c r="AC185" s="230"/>
      <c r="AE185" s="87">
        <v>426</v>
      </c>
      <c r="AF185" s="231">
        <f t="shared" si="49"/>
        <v>46087</v>
      </c>
      <c r="AG185" s="231"/>
      <c r="AH185" s="231"/>
      <c r="AI185" s="229">
        <f t="shared" ca="1" si="39"/>
        <v>1</v>
      </c>
      <c r="AJ185" s="230"/>
    </row>
    <row r="186" spans="2:36" s="4" customFormat="1" ht="18" customHeight="1">
      <c r="B186" s="87">
        <v>27</v>
      </c>
      <c r="C186" s="231">
        <f t="shared" si="45"/>
        <v>45688</v>
      </c>
      <c r="D186" s="231"/>
      <c r="E186" s="231"/>
      <c r="F186" s="229">
        <f t="shared" ca="1" si="35"/>
        <v>0</v>
      </c>
      <c r="G186" s="230"/>
      <c r="J186" s="87">
        <v>127</v>
      </c>
      <c r="K186" s="231">
        <f t="shared" si="46"/>
        <v>45788</v>
      </c>
      <c r="L186" s="231"/>
      <c r="M186" s="231"/>
      <c r="N186" s="229">
        <f t="shared" ca="1" si="36"/>
        <v>0</v>
      </c>
      <c r="O186" s="230"/>
      <c r="Q186" s="87">
        <v>227</v>
      </c>
      <c r="R186" s="231">
        <f t="shared" si="47"/>
        <v>45888</v>
      </c>
      <c r="S186" s="231"/>
      <c r="T186" s="231"/>
      <c r="U186" s="229">
        <f t="shared" ca="1" si="37"/>
        <v>0</v>
      </c>
      <c r="V186" s="230"/>
      <c r="X186" s="87">
        <v>327</v>
      </c>
      <c r="Y186" s="231">
        <f t="shared" si="48"/>
        <v>45988</v>
      </c>
      <c r="Z186" s="231"/>
      <c r="AA186" s="231"/>
      <c r="AB186" s="229">
        <f t="shared" ca="1" si="38"/>
        <v>0</v>
      </c>
      <c r="AC186" s="230"/>
      <c r="AE186" s="87">
        <v>427</v>
      </c>
      <c r="AF186" s="231">
        <f t="shared" si="49"/>
        <v>46088</v>
      </c>
      <c r="AG186" s="231"/>
      <c r="AH186" s="231"/>
      <c r="AI186" s="229">
        <f t="shared" ca="1" si="39"/>
        <v>0</v>
      </c>
      <c r="AJ186" s="230"/>
    </row>
    <row r="187" spans="2:36" s="4" customFormat="1" ht="18" customHeight="1">
      <c r="B187" s="87">
        <v>28</v>
      </c>
      <c r="C187" s="231">
        <f t="shared" si="45"/>
        <v>45689</v>
      </c>
      <c r="D187" s="231"/>
      <c r="E187" s="231"/>
      <c r="F187" s="229">
        <f t="shared" ca="1" si="35"/>
        <v>2</v>
      </c>
      <c r="G187" s="230"/>
      <c r="J187" s="87">
        <v>128</v>
      </c>
      <c r="K187" s="231">
        <f t="shared" si="46"/>
        <v>45789</v>
      </c>
      <c r="L187" s="231"/>
      <c r="M187" s="231"/>
      <c r="N187" s="229">
        <f t="shared" ca="1" si="36"/>
        <v>1</v>
      </c>
      <c r="O187" s="230"/>
      <c r="Q187" s="87">
        <v>228</v>
      </c>
      <c r="R187" s="231">
        <f t="shared" si="47"/>
        <v>45889</v>
      </c>
      <c r="S187" s="231"/>
      <c r="T187" s="231"/>
      <c r="U187" s="229">
        <f t="shared" ca="1" si="37"/>
        <v>1</v>
      </c>
      <c r="V187" s="230"/>
      <c r="X187" s="87">
        <v>328</v>
      </c>
      <c r="Y187" s="231">
        <f t="shared" si="48"/>
        <v>45989</v>
      </c>
      <c r="Z187" s="231"/>
      <c r="AA187" s="231"/>
      <c r="AB187" s="229">
        <f t="shared" ca="1" si="38"/>
        <v>1</v>
      </c>
      <c r="AC187" s="230"/>
      <c r="AE187" s="87">
        <v>428</v>
      </c>
      <c r="AF187" s="231">
        <f t="shared" si="49"/>
        <v>46089</v>
      </c>
      <c r="AG187" s="231"/>
      <c r="AH187" s="231"/>
      <c r="AI187" s="229">
        <f t="shared" ca="1" si="39"/>
        <v>0</v>
      </c>
      <c r="AJ187" s="230"/>
    </row>
    <row r="188" spans="2:36" s="4" customFormat="1" ht="18" customHeight="1">
      <c r="B188" s="87">
        <v>29</v>
      </c>
      <c r="C188" s="231">
        <f t="shared" si="45"/>
        <v>45690</v>
      </c>
      <c r="D188" s="231"/>
      <c r="E188" s="231"/>
      <c r="F188" s="229">
        <f t="shared" ca="1" si="35"/>
        <v>0</v>
      </c>
      <c r="G188" s="230"/>
      <c r="J188" s="87">
        <v>129</v>
      </c>
      <c r="K188" s="231">
        <f t="shared" si="46"/>
        <v>45790</v>
      </c>
      <c r="L188" s="231"/>
      <c r="M188" s="231"/>
      <c r="N188" s="229">
        <f t="shared" ca="1" si="36"/>
        <v>0</v>
      </c>
      <c r="O188" s="230"/>
      <c r="Q188" s="87">
        <v>229</v>
      </c>
      <c r="R188" s="231">
        <f t="shared" si="47"/>
        <v>45890</v>
      </c>
      <c r="S188" s="231"/>
      <c r="T188" s="231"/>
      <c r="U188" s="229">
        <f t="shared" ca="1" si="37"/>
        <v>1</v>
      </c>
      <c r="V188" s="230"/>
      <c r="X188" s="87">
        <v>329</v>
      </c>
      <c r="Y188" s="231">
        <f t="shared" si="48"/>
        <v>45990</v>
      </c>
      <c r="Z188" s="231"/>
      <c r="AA188" s="231"/>
      <c r="AB188" s="229">
        <f t="shared" ca="1" si="38"/>
        <v>1</v>
      </c>
      <c r="AC188" s="230"/>
      <c r="AE188" s="87">
        <v>429</v>
      </c>
      <c r="AF188" s="231">
        <f t="shared" si="49"/>
        <v>46090</v>
      </c>
      <c r="AG188" s="231"/>
      <c r="AH188" s="231"/>
      <c r="AI188" s="229">
        <f t="shared" ca="1" si="39"/>
        <v>0</v>
      </c>
      <c r="AJ188" s="230"/>
    </row>
    <row r="189" spans="2:36" s="4" customFormat="1" ht="18" customHeight="1">
      <c r="B189" s="87">
        <v>30</v>
      </c>
      <c r="C189" s="231">
        <f t="shared" si="45"/>
        <v>45691</v>
      </c>
      <c r="D189" s="231"/>
      <c r="E189" s="231"/>
      <c r="F189" s="229">
        <f t="shared" ca="1" si="35"/>
        <v>2</v>
      </c>
      <c r="G189" s="230"/>
      <c r="J189" s="87">
        <v>130</v>
      </c>
      <c r="K189" s="231">
        <f t="shared" si="46"/>
        <v>45791</v>
      </c>
      <c r="L189" s="231"/>
      <c r="M189" s="231"/>
      <c r="N189" s="229">
        <f t="shared" ca="1" si="36"/>
        <v>1</v>
      </c>
      <c r="O189" s="230"/>
      <c r="Q189" s="87">
        <v>230</v>
      </c>
      <c r="R189" s="231">
        <f t="shared" si="47"/>
        <v>45891</v>
      </c>
      <c r="S189" s="231"/>
      <c r="T189" s="231"/>
      <c r="U189" s="229">
        <f t="shared" ca="1" si="37"/>
        <v>1</v>
      </c>
      <c r="V189" s="230"/>
      <c r="X189" s="87">
        <v>330</v>
      </c>
      <c r="Y189" s="231">
        <f t="shared" si="48"/>
        <v>45991</v>
      </c>
      <c r="Z189" s="231"/>
      <c r="AA189" s="231"/>
      <c r="AB189" s="229">
        <f t="shared" ca="1" si="38"/>
        <v>1</v>
      </c>
      <c r="AC189" s="230"/>
      <c r="AE189" s="87">
        <v>430</v>
      </c>
      <c r="AF189" s="231">
        <f t="shared" si="49"/>
        <v>46091</v>
      </c>
      <c r="AG189" s="231"/>
      <c r="AH189" s="231"/>
      <c r="AI189" s="229">
        <f t="shared" ca="1" si="39"/>
        <v>0</v>
      </c>
      <c r="AJ189" s="230"/>
    </row>
    <row r="190" spans="2:36" s="4" customFormat="1" ht="18" customHeight="1">
      <c r="B190" s="87">
        <v>31</v>
      </c>
      <c r="C190" s="231">
        <f t="shared" si="45"/>
        <v>45692</v>
      </c>
      <c r="D190" s="231"/>
      <c r="E190" s="231"/>
      <c r="F190" s="229">
        <f t="shared" ca="1" si="35"/>
        <v>0</v>
      </c>
      <c r="G190" s="230"/>
      <c r="J190" s="87">
        <v>131</v>
      </c>
      <c r="K190" s="231">
        <f t="shared" si="46"/>
        <v>45792</v>
      </c>
      <c r="L190" s="231"/>
      <c r="M190" s="231"/>
      <c r="N190" s="229">
        <f t="shared" ca="1" si="36"/>
        <v>1</v>
      </c>
      <c r="O190" s="230"/>
      <c r="Q190" s="87">
        <v>231</v>
      </c>
      <c r="R190" s="231">
        <f t="shared" si="47"/>
        <v>45892</v>
      </c>
      <c r="S190" s="231"/>
      <c r="T190" s="231"/>
      <c r="U190" s="229">
        <f t="shared" ca="1" si="37"/>
        <v>1</v>
      </c>
      <c r="V190" s="230"/>
      <c r="X190" s="87">
        <v>331</v>
      </c>
      <c r="Y190" s="231">
        <f t="shared" si="48"/>
        <v>45992</v>
      </c>
      <c r="Z190" s="231"/>
      <c r="AA190" s="231"/>
      <c r="AB190" s="229">
        <f t="shared" ca="1" si="38"/>
        <v>0</v>
      </c>
      <c r="AC190" s="230"/>
      <c r="AE190" s="87">
        <v>431</v>
      </c>
      <c r="AF190" s="231">
        <f t="shared" si="49"/>
        <v>46092</v>
      </c>
      <c r="AG190" s="231"/>
      <c r="AH190" s="231"/>
      <c r="AI190" s="229">
        <f t="shared" ca="1" si="39"/>
        <v>0</v>
      </c>
      <c r="AJ190" s="230"/>
    </row>
    <row r="191" spans="2:36" s="4" customFormat="1" ht="18" customHeight="1">
      <c r="B191" s="87">
        <v>32</v>
      </c>
      <c r="C191" s="231">
        <f t="shared" si="45"/>
        <v>45693</v>
      </c>
      <c r="D191" s="231"/>
      <c r="E191" s="231"/>
      <c r="F191" s="229">
        <f t="shared" ca="1" si="35"/>
        <v>0</v>
      </c>
      <c r="G191" s="230"/>
      <c r="J191" s="87">
        <v>132</v>
      </c>
      <c r="K191" s="231">
        <f t="shared" si="46"/>
        <v>45793</v>
      </c>
      <c r="L191" s="231"/>
      <c r="M191" s="231"/>
      <c r="N191" s="229">
        <f t="shared" ca="1" si="36"/>
        <v>1</v>
      </c>
      <c r="O191" s="230"/>
      <c r="Q191" s="87">
        <v>232</v>
      </c>
      <c r="R191" s="231">
        <f t="shared" si="47"/>
        <v>45893</v>
      </c>
      <c r="S191" s="231"/>
      <c r="T191" s="231"/>
      <c r="U191" s="229">
        <f t="shared" ca="1" si="37"/>
        <v>1</v>
      </c>
      <c r="V191" s="230"/>
      <c r="X191" s="87">
        <v>332</v>
      </c>
      <c r="Y191" s="231">
        <f t="shared" si="48"/>
        <v>45993</v>
      </c>
      <c r="Z191" s="231"/>
      <c r="AA191" s="231"/>
      <c r="AB191" s="229">
        <f t="shared" ca="1" si="38"/>
        <v>0</v>
      </c>
      <c r="AC191" s="230"/>
      <c r="AE191" s="87">
        <v>432</v>
      </c>
      <c r="AF191" s="231">
        <f t="shared" si="49"/>
        <v>46093</v>
      </c>
      <c r="AG191" s="231"/>
      <c r="AH191" s="231"/>
      <c r="AI191" s="229">
        <f t="shared" ca="1" si="39"/>
        <v>0</v>
      </c>
      <c r="AJ191" s="230"/>
    </row>
    <row r="192" spans="2:36" s="4" customFormat="1" ht="18" customHeight="1">
      <c r="B192" s="87">
        <v>33</v>
      </c>
      <c r="C192" s="231">
        <f t="shared" si="45"/>
        <v>45694</v>
      </c>
      <c r="D192" s="231"/>
      <c r="E192" s="231"/>
      <c r="F192" s="229">
        <f t="shared" ca="1" si="35"/>
        <v>2</v>
      </c>
      <c r="G192" s="230"/>
      <c r="J192" s="87">
        <v>133</v>
      </c>
      <c r="K192" s="231">
        <f t="shared" si="46"/>
        <v>45794</v>
      </c>
      <c r="L192" s="231"/>
      <c r="M192" s="231"/>
      <c r="N192" s="229">
        <f t="shared" ca="1" si="36"/>
        <v>1</v>
      </c>
      <c r="O192" s="230"/>
      <c r="Q192" s="87">
        <v>233</v>
      </c>
      <c r="R192" s="231">
        <f t="shared" si="47"/>
        <v>45894</v>
      </c>
      <c r="S192" s="231"/>
      <c r="T192" s="231"/>
      <c r="U192" s="229">
        <f t="shared" ca="1" si="37"/>
        <v>1</v>
      </c>
      <c r="V192" s="230"/>
      <c r="X192" s="87">
        <v>333</v>
      </c>
      <c r="Y192" s="231">
        <f t="shared" si="48"/>
        <v>45994</v>
      </c>
      <c r="Z192" s="231"/>
      <c r="AA192" s="231"/>
      <c r="AB192" s="229">
        <f t="shared" ca="1" si="38"/>
        <v>1</v>
      </c>
      <c r="AC192" s="230"/>
      <c r="AE192" s="87">
        <v>433</v>
      </c>
      <c r="AF192" s="231">
        <f t="shared" si="49"/>
        <v>46094</v>
      </c>
      <c r="AG192" s="231"/>
      <c r="AH192" s="231"/>
      <c r="AI192" s="229">
        <f t="shared" ca="1" si="39"/>
        <v>0</v>
      </c>
      <c r="AJ192" s="230"/>
    </row>
    <row r="193" spans="2:36" s="4" customFormat="1" ht="18" customHeight="1">
      <c r="B193" s="87">
        <v>34</v>
      </c>
      <c r="C193" s="231">
        <f t="shared" si="45"/>
        <v>45695</v>
      </c>
      <c r="D193" s="231"/>
      <c r="E193" s="231"/>
      <c r="F193" s="229">
        <f t="shared" ca="1" si="35"/>
        <v>0</v>
      </c>
      <c r="G193" s="230"/>
      <c r="J193" s="87">
        <v>134</v>
      </c>
      <c r="K193" s="231">
        <f t="shared" si="46"/>
        <v>45795</v>
      </c>
      <c r="L193" s="231"/>
      <c r="M193" s="231"/>
      <c r="N193" s="229">
        <f t="shared" ca="1" si="36"/>
        <v>0</v>
      </c>
      <c r="O193" s="230"/>
      <c r="Q193" s="87">
        <v>234</v>
      </c>
      <c r="R193" s="231">
        <f t="shared" si="47"/>
        <v>45895</v>
      </c>
      <c r="S193" s="231"/>
      <c r="T193" s="231"/>
      <c r="U193" s="229">
        <f t="shared" ca="1" si="37"/>
        <v>0</v>
      </c>
      <c r="V193" s="230"/>
      <c r="X193" s="87">
        <v>334</v>
      </c>
      <c r="Y193" s="231">
        <f t="shared" si="48"/>
        <v>45995</v>
      </c>
      <c r="Z193" s="231"/>
      <c r="AA193" s="231"/>
      <c r="AB193" s="229">
        <f t="shared" ca="1" si="38"/>
        <v>0</v>
      </c>
      <c r="AC193" s="230"/>
      <c r="AE193" s="87">
        <v>434</v>
      </c>
      <c r="AF193" s="231">
        <f t="shared" si="49"/>
        <v>46095</v>
      </c>
      <c r="AG193" s="231"/>
      <c r="AH193" s="231"/>
      <c r="AI193" s="229">
        <f t="shared" ca="1" si="39"/>
        <v>0</v>
      </c>
      <c r="AJ193" s="230"/>
    </row>
    <row r="194" spans="2:36" s="4" customFormat="1" ht="18" customHeight="1">
      <c r="B194" s="87">
        <v>35</v>
      </c>
      <c r="C194" s="231">
        <f t="shared" si="45"/>
        <v>45696</v>
      </c>
      <c r="D194" s="231"/>
      <c r="E194" s="231"/>
      <c r="F194" s="229">
        <f t="shared" ca="1" si="35"/>
        <v>0</v>
      </c>
      <c r="G194" s="230"/>
      <c r="J194" s="87">
        <v>135</v>
      </c>
      <c r="K194" s="231">
        <f t="shared" si="46"/>
        <v>45796</v>
      </c>
      <c r="L194" s="231"/>
      <c r="M194" s="231"/>
      <c r="N194" s="229">
        <f t="shared" ca="1" si="36"/>
        <v>1</v>
      </c>
      <c r="O194" s="230"/>
      <c r="Q194" s="87">
        <v>235</v>
      </c>
      <c r="R194" s="231">
        <f t="shared" si="47"/>
        <v>45896</v>
      </c>
      <c r="S194" s="231"/>
      <c r="T194" s="231"/>
      <c r="U194" s="229">
        <f t="shared" ca="1" si="37"/>
        <v>1</v>
      </c>
      <c r="V194" s="230"/>
      <c r="X194" s="87">
        <v>335</v>
      </c>
      <c r="Y194" s="231">
        <f t="shared" si="48"/>
        <v>45996</v>
      </c>
      <c r="Z194" s="231"/>
      <c r="AA194" s="231"/>
      <c r="AB194" s="229">
        <f t="shared" ca="1" si="38"/>
        <v>1</v>
      </c>
      <c r="AC194" s="230"/>
      <c r="AE194" s="87">
        <v>435</v>
      </c>
      <c r="AF194" s="231">
        <f t="shared" si="49"/>
        <v>46096</v>
      </c>
      <c r="AG194" s="231"/>
      <c r="AH194" s="231"/>
      <c r="AI194" s="229">
        <f t="shared" ca="1" si="39"/>
        <v>0</v>
      </c>
      <c r="AJ194" s="230"/>
    </row>
    <row r="195" spans="2:36" s="4" customFormat="1" ht="18" customHeight="1">
      <c r="B195" s="87">
        <v>36</v>
      </c>
      <c r="C195" s="231">
        <f t="shared" si="45"/>
        <v>45697</v>
      </c>
      <c r="D195" s="231"/>
      <c r="E195" s="231"/>
      <c r="F195" s="229">
        <f t="shared" ca="1" si="35"/>
        <v>0</v>
      </c>
      <c r="G195" s="230"/>
      <c r="J195" s="87">
        <v>136</v>
      </c>
      <c r="K195" s="231">
        <f t="shared" si="46"/>
        <v>45797</v>
      </c>
      <c r="L195" s="231"/>
      <c r="M195" s="231"/>
      <c r="N195" s="229">
        <f t="shared" ca="1" si="36"/>
        <v>0</v>
      </c>
      <c r="O195" s="230"/>
      <c r="Q195" s="87">
        <v>236</v>
      </c>
      <c r="R195" s="231">
        <f t="shared" si="47"/>
        <v>45897</v>
      </c>
      <c r="S195" s="231"/>
      <c r="T195" s="231"/>
      <c r="U195" s="229">
        <f t="shared" ca="1" si="37"/>
        <v>1</v>
      </c>
      <c r="V195" s="230"/>
      <c r="X195" s="87">
        <v>336</v>
      </c>
      <c r="Y195" s="231">
        <f t="shared" si="48"/>
        <v>45997</v>
      </c>
      <c r="Z195" s="231"/>
      <c r="AA195" s="231"/>
      <c r="AB195" s="229">
        <f t="shared" ca="1" si="38"/>
        <v>1</v>
      </c>
      <c r="AC195" s="230"/>
      <c r="AE195" s="87">
        <v>436</v>
      </c>
      <c r="AF195" s="231">
        <f t="shared" si="49"/>
        <v>46097</v>
      </c>
      <c r="AG195" s="231"/>
      <c r="AH195" s="231"/>
      <c r="AI195" s="229">
        <f t="shared" ca="1" si="39"/>
        <v>0</v>
      </c>
      <c r="AJ195" s="230"/>
    </row>
    <row r="196" spans="2:36" s="4" customFormat="1" ht="18" customHeight="1">
      <c r="B196" s="87">
        <v>37</v>
      </c>
      <c r="C196" s="231">
        <f t="shared" si="45"/>
        <v>45698</v>
      </c>
      <c r="D196" s="231"/>
      <c r="E196" s="231"/>
      <c r="F196" s="229">
        <f t="shared" ca="1" si="35"/>
        <v>1</v>
      </c>
      <c r="G196" s="230"/>
      <c r="J196" s="87">
        <v>137</v>
      </c>
      <c r="K196" s="231">
        <f t="shared" si="46"/>
        <v>45798</v>
      </c>
      <c r="L196" s="231"/>
      <c r="M196" s="231"/>
      <c r="N196" s="229">
        <f t="shared" ca="1" si="36"/>
        <v>1</v>
      </c>
      <c r="O196" s="230"/>
      <c r="Q196" s="87">
        <v>237</v>
      </c>
      <c r="R196" s="231">
        <f t="shared" si="47"/>
        <v>45898</v>
      </c>
      <c r="S196" s="231"/>
      <c r="T196" s="231"/>
      <c r="U196" s="229">
        <f t="shared" ca="1" si="37"/>
        <v>1</v>
      </c>
      <c r="V196" s="230"/>
      <c r="X196" s="87">
        <v>337</v>
      </c>
      <c r="Y196" s="231">
        <f t="shared" si="48"/>
        <v>45998</v>
      </c>
      <c r="Z196" s="231"/>
      <c r="AA196" s="231"/>
      <c r="AB196" s="229">
        <f t="shared" ca="1" si="38"/>
        <v>1</v>
      </c>
      <c r="AC196" s="230"/>
      <c r="AE196" s="87">
        <v>437</v>
      </c>
      <c r="AF196" s="231">
        <f t="shared" si="49"/>
        <v>46098</v>
      </c>
      <c r="AG196" s="231"/>
      <c r="AH196" s="231"/>
      <c r="AI196" s="229">
        <f t="shared" ca="1" si="39"/>
        <v>0</v>
      </c>
      <c r="AJ196" s="230"/>
    </row>
    <row r="197" spans="2:36" s="4" customFormat="1" ht="18" customHeight="1">
      <c r="B197" s="87">
        <v>38</v>
      </c>
      <c r="C197" s="231">
        <f>C196+1</f>
        <v>45699</v>
      </c>
      <c r="D197" s="231"/>
      <c r="E197" s="231"/>
      <c r="F197" s="229">
        <f t="shared" ca="1" si="35"/>
        <v>0</v>
      </c>
      <c r="G197" s="230"/>
      <c r="J197" s="87">
        <v>138</v>
      </c>
      <c r="K197" s="231">
        <f>K196+1</f>
        <v>45799</v>
      </c>
      <c r="L197" s="231"/>
      <c r="M197" s="231"/>
      <c r="N197" s="229">
        <f t="shared" ca="1" si="36"/>
        <v>1</v>
      </c>
      <c r="O197" s="230"/>
      <c r="Q197" s="87">
        <v>238</v>
      </c>
      <c r="R197" s="231">
        <f>R196+1</f>
        <v>45899</v>
      </c>
      <c r="S197" s="231"/>
      <c r="T197" s="231"/>
      <c r="U197" s="229">
        <f t="shared" ca="1" si="37"/>
        <v>1</v>
      </c>
      <c r="V197" s="230"/>
      <c r="X197" s="87">
        <v>338</v>
      </c>
      <c r="Y197" s="231">
        <f>Y196+1</f>
        <v>45999</v>
      </c>
      <c r="Z197" s="231"/>
      <c r="AA197" s="231"/>
      <c r="AB197" s="229">
        <f t="shared" ca="1" si="38"/>
        <v>0</v>
      </c>
      <c r="AC197" s="230"/>
      <c r="AE197" s="87">
        <v>438</v>
      </c>
      <c r="AF197" s="231">
        <f>AF196+1</f>
        <v>46099</v>
      </c>
      <c r="AG197" s="231"/>
      <c r="AH197" s="231"/>
      <c r="AI197" s="229">
        <f t="shared" ca="1" si="39"/>
        <v>0</v>
      </c>
      <c r="AJ197" s="230"/>
    </row>
    <row r="198" spans="2:36" s="4" customFormat="1" ht="18" customHeight="1">
      <c r="B198" s="87">
        <v>39</v>
      </c>
      <c r="C198" s="231">
        <f t="shared" ref="C198:C214" si="50">C197+1</f>
        <v>45700</v>
      </c>
      <c r="D198" s="231"/>
      <c r="E198" s="231"/>
      <c r="F198" s="229">
        <f t="shared" ca="1" si="35"/>
        <v>0</v>
      </c>
      <c r="G198" s="230"/>
      <c r="J198" s="87">
        <v>139</v>
      </c>
      <c r="K198" s="231">
        <f t="shared" ref="K198:K214" si="51">K197+1</f>
        <v>45800</v>
      </c>
      <c r="L198" s="231"/>
      <c r="M198" s="231"/>
      <c r="N198" s="229">
        <f t="shared" ca="1" si="36"/>
        <v>1</v>
      </c>
      <c r="O198" s="230"/>
      <c r="Q198" s="87">
        <v>239</v>
      </c>
      <c r="R198" s="231">
        <f t="shared" ref="R198:R214" si="52">R197+1</f>
        <v>45900</v>
      </c>
      <c r="S198" s="231"/>
      <c r="T198" s="231"/>
      <c r="U198" s="229">
        <f t="shared" ca="1" si="37"/>
        <v>1</v>
      </c>
      <c r="V198" s="230"/>
      <c r="X198" s="87">
        <v>339</v>
      </c>
      <c r="Y198" s="231">
        <f t="shared" ref="Y198:Y214" si="53">Y197+1</f>
        <v>46000</v>
      </c>
      <c r="Z198" s="231"/>
      <c r="AA198" s="231"/>
      <c r="AB198" s="229">
        <f t="shared" ca="1" si="38"/>
        <v>0</v>
      </c>
      <c r="AC198" s="230"/>
      <c r="AE198" s="87">
        <v>439</v>
      </c>
      <c r="AF198" s="231">
        <f t="shared" ref="AF198:AF214" si="54">AF197+1</f>
        <v>46100</v>
      </c>
      <c r="AG198" s="231"/>
      <c r="AH198" s="231"/>
      <c r="AI198" s="229">
        <f t="shared" ca="1" si="39"/>
        <v>0</v>
      </c>
      <c r="AJ198" s="230"/>
    </row>
    <row r="199" spans="2:36" s="4" customFormat="1" ht="18" customHeight="1">
      <c r="B199" s="87">
        <v>40</v>
      </c>
      <c r="C199" s="231">
        <f t="shared" si="50"/>
        <v>45701</v>
      </c>
      <c r="D199" s="231"/>
      <c r="E199" s="231"/>
      <c r="F199" s="229">
        <f t="shared" ca="1" si="35"/>
        <v>1</v>
      </c>
      <c r="G199" s="230"/>
      <c r="J199" s="87">
        <v>140</v>
      </c>
      <c r="K199" s="231">
        <f t="shared" si="51"/>
        <v>45801</v>
      </c>
      <c r="L199" s="231"/>
      <c r="M199" s="231"/>
      <c r="N199" s="229">
        <f t="shared" ca="1" si="36"/>
        <v>1</v>
      </c>
      <c r="O199" s="230"/>
      <c r="Q199" s="87">
        <v>240</v>
      </c>
      <c r="R199" s="231">
        <f t="shared" si="52"/>
        <v>45901</v>
      </c>
      <c r="S199" s="231"/>
      <c r="T199" s="231"/>
      <c r="U199" s="229">
        <f t="shared" ca="1" si="37"/>
        <v>1</v>
      </c>
      <c r="V199" s="230"/>
      <c r="X199" s="87">
        <v>340</v>
      </c>
      <c r="Y199" s="231">
        <f t="shared" si="53"/>
        <v>46001</v>
      </c>
      <c r="Z199" s="231"/>
      <c r="AA199" s="231"/>
      <c r="AB199" s="229">
        <f t="shared" ca="1" si="38"/>
        <v>1</v>
      </c>
      <c r="AC199" s="230"/>
      <c r="AE199" s="87">
        <v>440</v>
      </c>
      <c r="AF199" s="231">
        <f t="shared" si="54"/>
        <v>46101</v>
      </c>
      <c r="AG199" s="231"/>
      <c r="AH199" s="231"/>
      <c r="AI199" s="229">
        <f t="shared" ca="1" si="39"/>
        <v>0</v>
      </c>
      <c r="AJ199" s="230"/>
    </row>
    <row r="200" spans="2:36" s="4" customFormat="1" ht="18" customHeight="1">
      <c r="B200" s="87">
        <v>41</v>
      </c>
      <c r="C200" s="231">
        <f t="shared" si="50"/>
        <v>45702</v>
      </c>
      <c r="D200" s="231"/>
      <c r="E200" s="231"/>
      <c r="F200" s="229">
        <f t="shared" ca="1" si="35"/>
        <v>1</v>
      </c>
      <c r="G200" s="230"/>
      <c r="J200" s="87">
        <v>141</v>
      </c>
      <c r="K200" s="231">
        <f t="shared" si="51"/>
        <v>45802</v>
      </c>
      <c r="L200" s="231"/>
      <c r="M200" s="231"/>
      <c r="N200" s="229">
        <f t="shared" ca="1" si="36"/>
        <v>0</v>
      </c>
      <c r="O200" s="230"/>
      <c r="Q200" s="87">
        <v>241</v>
      </c>
      <c r="R200" s="231">
        <f t="shared" si="52"/>
        <v>45902</v>
      </c>
      <c r="S200" s="231"/>
      <c r="T200" s="231"/>
      <c r="U200" s="229">
        <f t="shared" ca="1" si="37"/>
        <v>0</v>
      </c>
      <c r="V200" s="230"/>
      <c r="X200" s="87">
        <v>341</v>
      </c>
      <c r="Y200" s="231">
        <f t="shared" si="53"/>
        <v>46002</v>
      </c>
      <c r="Z200" s="231"/>
      <c r="AA200" s="231"/>
      <c r="AB200" s="229">
        <f t="shared" ca="1" si="38"/>
        <v>0</v>
      </c>
      <c r="AC200" s="230"/>
      <c r="AE200" s="87">
        <v>441</v>
      </c>
      <c r="AF200" s="231">
        <f t="shared" si="54"/>
        <v>46102</v>
      </c>
      <c r="AG200" s="231"/>
      <c r="AH200" s="231"/>
      <c r="AI200" s="229">
        <f t="shared" ca="1" si="39"/>
        <v>0</v>
      </c>
      <c r="AJ200" s="230"/>
    </row>
    <row r="201" spans="2:36" s="4" customFormat="1" ht="18" customHeight="1">
      <c r="B201" s="87">
        <v>42</v>
      </c>
      <c r="C201" s="231">
        <f t="shared" si="50"/>
        <v>45703</v>
      </c>
      <c r="D201" s="231"/>
      <c r="E201" s="231"/>
      <c r="F201" s="229">
        <f t="shared" ca="1" si="35"/>
        <v>0</v>
      </c>
      <c r="G201" s="230"/>
      <c r="J201" s="87">
        <v>142</v>
      </c>
      <c r="K201" s="231">
        <f t="shared" si="51"/>
        <v>45803</v>
      </c>
      <c r="L201" s="231"/>
      <c r="M201" s="231"/>
      <c r="N201" s="229">
        <f t="shared" ca="1" si="36"/>
        <v>1</v>
      </c>
      <c r="O201" s="230"/>
      <c r="Q201" s="87">
        <v>242</v>
      </c>
      <c r="R201" s="231">
        <f t="shared" si="52"/>
        <v>45903</v>
      </c>
      <c r="S201" s="231"/>
      <c r="T201" s="231"/>
      <c r="U201" s="229">
        <f t="shared" ca="1" si="37"/>
        <v>1</v>
      </c>
      <c r="V201" s="230"/>
      <c r="X201" s="87">
        <v>342</v>
      </c>
      <c r="Y201" s="231">
        <f t="shared" si="53"/>
        <v>46003</v>
      </c>
      <c r="Z201" s="231"/>
      <c r="AA201" s="231"/>
      <c r="AB201" s="229">
        <f t="shared" ca="1" si="38"/>
        <v>1</v>
      </c>
      <c r="AC201" s="230"/>
      <c r="AE201" s="87">
        <v>442</v>
      </c>
      <c r="AF201" s="231">
        <f t="shared" si="54"/>
        <v>46103</v>
      </c>
      <c r="AG201" s="231"/>
      <c r="AH201" s="231"/>
      <c r="AI201" s="229">
        <f t="shared" ca="1" si="39"/>
        <v>0</v>
      </c>
      <c r="AJ201" s="230"/>
    </row>
    <row r="202" spans="2:36" s="4" customFormat="1" ht="18" customHeight="1">
      <c r="B202" s="87">
        <v>43</v>
      </c>
      <c r="C202" s="231">
        <f t="shared" si="50"/>
        <v>45704</v>
      </c>
      <c r="D202" s="231"/>
      <c r="E202" s="231"/>
      <c r="F202" s="229">
        <f t="shared" ca="1" si="35"/>
        <v>0</v>
      </c>
      <c r="G202" s="230"/>
      <c r="J202" s="87">
        <v>143</v>
      </c>
      <c r="K202" s="231">
        <f t="shared" si="51"/>
        <v>45804</v>
      </c>
      <c r="L202" s="231"/>
      <c r="M202" s="231"/>
      <c r="N202" s="229">
        <f t="shared" ca="1" si="36"/>
        <v>0</v>
      </c>
      <c r="O202" s="230"/>
      <c r="Q202" s="87">
        <v>243</v>
      </c>
      <c r="R202" s="231">
        <f t="shared" si="52"/>
        <v>45904</v>
      </c>
      <c r="S202" s="231"/>
      <c r="T202" s="231"/>
      <c r="U202" s="229">
        <f t="shared" ca="1" si="37"/>
        <v>1</v>
      </c>
      <c r="V202" s="230"/>
      <c r="X202" s="87">
        <v>343</v>
      </c>
      <c r="Y202" s="231">
        <f t="shared" si="53"/>
        <v>46004</v>
      </c>
      <c r="Z202" s="231"/>
      <c r="AA202" s="231"/>
      <c r="AB202" s="229">
        <f t="shared" ca="1" si="38"/>
        <v>1</v>
      </c>
      <c r="AC202" s="230"/>
      <c r="AE202" s="87">
        <v>443</v>
      </c>
      <c r="AF202" s="231">
        <f t="shared" si="54"/>
        <v>46104</v>
      </c>
      <c r="AG202" s="231"/>
      <c r="AH202" s="231"/>
      <c r="AI202" s="229">
        <f t="shared" ca="1" si="39"/>
        <v>0</v>
      </c>
      <c r="AJ202" s="230"/>
    </row>
    <row r="203" spans="2:36" s="4" customFormat="1" ht="18" customHeight="1">
      <c r="B203" s="87">
        <v>44</v>
      </c>
      <c r="C203" s="231">
        <f t="shared" si="50"/>
        <v>45705</v>
      </c>
      <c r="D203" s="231"/>
      <c r="E203" s="231"/>
      <c r="F203" s="229">
        <f t="shared" ca="1" si="35"/>
        <v>1</v>
      </c>
      <c r="G203" s="230"/>
      <c r="J203" s="87">
        <v>144</v>
      </c>
      <c r="K203" s="231">
        <f t="shared" si="51"/>
        <v>45805</v>
      </c>
      <c r="L203" s="231"/>
      <c r="M203" s="231"/>
      <c r="N203" s="229">
        <f t="shared" ca="1" si="36"/>
        <v>1</v>
      </c>
      <c r="O203" s="230"/>
      <c r="Q203" s="87">
        <v>244</v>
      </c>
      <c r="R203" s="231">
        <f t="shared" si="52"/>
        <v>45905</v>
      </c>
      <c r="S203" s="231"/>
      <c r="T203" s="231"/>
      <c r="U203" s="229">
        <f t="shared" ca="1" si="37"/>
        <v>1</v>
      </c>
      <c r="V203" s="230"/>
      <c r="X203" s="87">
        <v>344</v>
      </c>
      <c r="Y203" s="231">
        <f t="shared" si="53"/>
        <v>46005</v>
      </c>
      <c r="Z203" s="231"/>
      <c r="AA203" s="231"/>
      <c r="AB203" s="229">
        <f t="shared" ca="1" si="38"/>
        <v>1</v>
      </c>
      <c r="AC203" s="230"/>
      <c r="AE203" s="87">
        <v>444</v>
      </c>
      <c r="AF203" s="231">
        <f t="shared" si="54"/>
        <v>46105</v>
      </c>
      <c r="AG203" s="231"/>
      <c r="AH203" s="231"/>
      <c r="AI203" s="229">
        <f t="shared" ca="1" si="39"/>
        <v>0</v>
      </c>
      <c r="AJ203" s="230"/>
    </row>
    <row r="204" spans="2:36" s="4" customFormat="1" ht="18" customHeight="1">
      <c r="B204" s="87">
        <v>45</v>
      </c>
      <c r="C204" s="231">
        <f t="shared" si="50"/>
        <v>45706</v>
      </c>
      <c r="D204" s="231"/>
      <c r="E204" s="231"/>
      <c r="F204" s="229">
        <f t="shared" ca="1" si="35"/>
        <v>1</v>
      </c>
      <c r="G204" s="230"/>
      <c r="J204" s="87">
        <v>145</v>
      </c>
      <c r="K204" s="231">
        <f t="shared" si="51"/>
        <v>45806</v>
      </c>
      <c r="L204" s="231"/>
      <c r="M204" s="231"/>
      <c r="N204" s="229">
        <f t="shared" ca="1" si="36"/>
        <v>1</v>
      </c>
      <c r="O204" s="230"/>
      <c r="Q204" s="87">
        <v>245</v>
      </c>
      <c r="R204" s="231">
        <f t="shared" si="52"/>
        <v>45906</v>
      </c>
      <c r="S204" s="231"/>
      <c r="T204" s="231"/>
      <c r="U204" s="229">
        <f t="shared" ca="1" si="37"/>
        <v>1</v>
      </c>
      <c r="V204" s="230"/>
      <c r="X204" s="87">
        <v>345</v>
      </c>
      <c r="Y204" s="231">
        <f t="shared" si="53"/>
        <v>46006</v>
      </c>
      <c r="Z204" s="231"/>
      <c r="AA204" s="231"/>
      <c r="AB204" s="229">
        <f t="shared" ca="1" si="38"/>
        <v>0</v>
      </c>
      <c r="AC204" s="230"/>
      <c r="AE204" s="87">
        <v>445</v>
      </c>
      <c r="AF204" s="231">
        <f t="shared" si="54"/>
        <v>46106</v>
      </c>
      <c r="AG204" s="231"/>
      <c r="AH204" s="231"/>
      <c r="AI204" s="229">
        <f t="shared" ca="1" si="39"/>
        <v>0</v>
      </c>
      <c r="AJ204" s="230"/>
    </row>
    <row r="205" spans="2:36" s="4" customFormat="1" ht="18" customHeight="1">
      <c r="B205" s="87">
        <v>46</v>
      </c>
      <c r="C205" s="231">
        <f t="shared" si="50"/>
        <v>45707</v>
      </c>
      <c r="D205" s="231"/>
      <c r="E205" s="231"/>
      <c r="F205" s="229">
        <f t="shared" ca="1" si="35"/>
        <v>0</v>
      </c>
      <c r="G205" s="230"/>
      <c r="J205" s="87">
        <v>146</v>
      </c>
      <c r="K205" s="231">
        <f t="shared" si="51"/>
        <v>45807</v>
      </c>
      <c r="L205" s="231"/>
      <c r="M205" s="231"/>
      <c r="N205" s="229">
        <f t="shared" ca="1" si="36"/>
        <v>1</v>
      </c>
      <c r="O205" s="230"/>
      <c r="Q205" s="87">
        <v>246</v>
      </c>
      <c r="R205" s="231">
        <f t="shared" si="52"/>
        <v>45907</v>
      </c>
      <c r="S205" s="231"/>
      <c r="T205" s="231"/>
      <c r="U205" s="229">
        <f t="shared" ca="1" si="37"/>
        <v>1</v>
      </c>
      <c r="V205" s="230"/>
      <c r="X205" s="87">
        <v>346</v>
      </c>
      <c r="Y205" s="231">
        <f t="shared" si="53"/>
        <v>46007</v>
      </c>
      <c r="Z205" s="231"/>
      <c r="AA205" s="231"/>
      <c r="AB205" s="229">
        <f t="shared" ca="1" si="38"/>
        <v>0</v>
      </c>
      <c r="AC205" s="230"/>
      <c r="AE205" s="87">
        <v>446</v>
      </c>
      <c r="AF205" s="231">
        <f t="shared" si="54"/>
        <v>46107</v>
      </c>
      <c r="AG205" s="231"/>
      <c r="AH205" s="231"/>
      <c r="AI205" s="229">
        <f t="shared" ca="1" si="39"/>
        <v>0</v>
      </c>
      <c r="AJ205" s="230"/>
    </row>
    <row r="206" spans="2:36" s="4" customFormat="1" ht="18" customHeight="1">
      <c r="B206" s="87">
        <v>47</v>
      </c>
      <c r="C206" s="231">
        <f t="shared" si="50"/>
        <v>45708</v>
      </c>
      <c r="D206" s="231"/>
      <c r="E206" s="231"/>
      <c r="F206" s="229">
        <f t="shared" ca="1" si="35"/>
        <v>1</v>
      </c>
      <c r="G206" s="230"/>
      <c r="J206" s="87">
        <v>147</v>
      </c>
      <c r="K206" s="231">
        <f t="shared" si="51"/>
        <v>45808</v>
      </c>
      <c r="L206" s="231"/>
      <c r="M206" s="231"/>
      <c r="N206" s="229">
        <f t="shared" ca="1" si="36"/>
        <v>1</v>
      </c>
      <c r="O206" s="230"/>
      <c r="Q206" s="87">
        <v>247</v>
      </c>
      <c r="R206" s="231">
        <f t="shared" si="52"/>
        <v>45908</v>
      </c>
      <c r="S206" s="231"/>
      <c r="T206" s="231"/>
      <c r="U206" s="229">
        <f t="shared" ca="1" si="37"/>
        <v>1</v>
      </c>
      <c r="V206" s="230"/>
      <c r="X206" s="87">
        <v>347</v>
      </c>
      <c r="Y206" s="231">
        <f t="shared" si="53"/>
        <v>46008</v>
      </c>
      <c r="Z206" s="231"/>
      <c r="AA206" s="231"/>
      <c r="AB206" s="229">
        <f t="shared" ca="1" si="38"/>
        <v>1</v>
      </c>
      <c r="AC206" s="230"/>
      <c r="AE206" s="87">
        <v>447</v>
      </c>
      <c r="AF206" s="231">
        <f t="shared" si="54"/>
        <v>46108</v>
      </c>
      <c r="AG206" s="231"/>
      <c r="AH206" s="231"/>
      <c r="AI206" s="229">
        <f t="shared" ca="1" si="39"/>
        <v>0</v>
      </c>
      <c r="AJ206" s="230"/>
    </row>
    <row r="207" spans="2:36" s="4" customFormat="1" ht="18" customHeight="1">
      <c r="B207" s="87">
        <v>48</v>
      </c>
      <c r="C207" s="231">
        <f t="shared" si="50"/>
        <v>45709</v>
      </c>
      <c r="D207" s="231"/>
      <c r="E207" s="231"/>
      <c r="F207" s="229">
        <f t="shared" ca="1" si="35"/>
        <v>1</v>
      </c>
      <c r="G207" s="230"/>
      <c r="J207" s="87">
        <v>148</v>
      </c>
      <c r="K207" s="231">
        <f t="shared" si="51"/>
        <v>45809</v>
      </c>
      <c r="L207" s="231"/>
      <c r="M207" s="231"/>
      <c r="N207" s="229">
        <f t="shared" ca="1" si="36"/>
        <v>0</v>
      </c>
      <c r="O207" s="230"/>
      <c r="Q207" s="87">
        <v>248</v>
      </c>
      <c r="R207" s="231">
        <f t="shared" si="52"/>
        <v>45909</v>
      </c>
      <c r="S207" s="231"/>
      <c r="T207" s="231"/>
      <c r="U207" s="229">
        <f t="shared" ca="1" si="37"/>
        <v>0</v>
      </c>
      <c r="V207" s="230"/>
      <c r="X207" s="87">
        <v>348</v>
      </c>
      <c r="Y207" s="231">
        <f t="shared" si="53"/>
        <v>46009</v>
      </c>
      <c r="Z207" s="231"/>
      <c r="AA207" s="231"/>
      <c r="AB207" s="229">
        <f t="shared" ca="1" si="38"/>
        <v>0</v>
      </c>
      <c r="AC207" s="230"/>
      <c r="AE207" s="87">
        <v>448</v>
      </c>
      <c r="AF207" s="231">
        <f t="shared" si="54"/>
        <v>46109</v>
      </c>
      <c r="AG207" s="231"/>
      <c r="AH207" s="231"/>
      <c r="AI207" s="229">
        <f t="shared" ca="1" si="39"/>
        <v>0</v>
      </c>
      <c r="AJ207" s="230"/>
    </row>
    <row r="208" spans="2:36" s="4" customFormat="1" ht="18" customHeight="1">
      <c r="B208" s="87">
        <v>49</v>
      </c>
      <c r="C208" s="231">
        <f t="shared" si="50"/>
        <v>45710</v>
      </c>
      <c r="D208" s="231"/>
      <c r="E208" s="231"/>
      <c r="F208" s="229">
        <f t="shared" ca="1" si="35"/>
        <v>0</v>
      </c>
      <c r="G208" s="230"/>
      <c r="J208" s="87">
        <v>149</v>
      </c>
      <c r="K208" s="231">
        <f t="shared" si="51"/>
        <v>45810</v>
      </c>
      <c r="L208" s="231"/>
      <c r="M208" s="231"/>
      <c r="N208" s="229">
        <f t="shared" ca="1" si="36"/>
        <v>1</v>
      </c>
      <c r="O208" s="230"/>
      <c r="Q208" s="87">
        <v>249</v>
      </c>
      <c r="R208" s="231">
        <f t="shared" si="52"/>
        <v>45910</v>
      </c>
      <c r="S208" s="231"/>
      <c r="T208" s="231"/>
      <c r="U208" s="229">
        <f t="shared" ca="1" si="37"/>
        <v>1</v>
      </c>
      <c r="V208" s="230"/>
      <c r="X208" s="87">
        <v>349</v>
      </c>
      <c r="Y208" s="231">
        <f t="shared" si="53"/>
        <v>46010</v>
      </c>
      <c r="Z208" s="231"/>
      <c r="AA208" s="231"/>
      <c r="AB208" s="229">
        <f t="shared" ca="1" si="38"/>
        <v>1</v>
      </c>
      <c r="AC208" s="230"/>
      <c r="AE208" s="87">
        <v>449</v>
      </c>
      <c r="AF208" s="231">
        <f t="shared" si="54"/>
        <v>46110</v>
      </c>
      <c r="AG208" s="231"/>
      <c r="AH208" s="231"/>
      <c r="AI208" s="229">
        <f t="shared" ca="1" si="39"/>
        <v>0</v>
      </c>
      <c r="AJ208" s="230"/>
    </row>
    <row r="209" spans="2:36" s="4" customFormat="1" ht="18" customHeight="1">
      <c r="B209" s="87">
        <v>50</v>
      </c>
      <c r="C209" s="231">
        <f t="shared" si="50"/>
        <v>45711</v>
      </c>
      <c r="D209" s="231"/>
      <c r="E209" s="231"/>
      <c r="F209" s="229">
        <f t="shared" ca="1" si="35"/>
        <v>0</v>
      </c>
      <c r="G209" s="230"/>
      <c r="J209" s="87">
        <v>150</v>
      </c>
      <c r="K209" s="231">
        <f t="shared" si="51"/>
        <v>45811</v>
      </c>
      <c r="L209" s="231"/>
      <c r="M209" s="231"/>
      <c r="N209" s="229">
        <f t="shared" ca="1" si="36"/>
        <v>0</v>
      </c>
      <c r="O209" s="230"/>
      <c r="Q209" s="87">
        <v>250</v>
      </c>
      <c r="R209" s="231">
        <f t="shared" si="52"/>
        <v>45911</v>
      </c>
      <c r="S209" s="231"/>
      <c r="T209" s="231"/>
      <c r="U209" s="229">
        <f t="shared" ca="1" si="37"/>
        <v>1</v>
      </c>
      <c r="V209" s="230"/>
      <c r="X209" s="87">
        <v>350</v>
      </c>
      <c r="Y209" s="231">
        <f t="shared" si="53"/>
        <v>46011</v>
      </c>
      <c r="Z209" s="231"/>
      <c r="AA209" s="231"/>
      <c r="AB209" s="229">
        <f t="shared" ca="1" si="38"/>
        <v>1</v>
      </c>
      <c r="AC209" s="230"/>
      <c r="AE209" s="87">
        <v>450</v>
      </c>
      <c r="AF209" s="231">
        <f t="shared" si="54"/>
        <v>46111</v>
      </c>
      <c r="AG209" s="231"/>
      <c r="AH209" s="231"/>
      <c r="AI209" s="229">
        <f t="shared" ca="1" si="39"/>
        <v>0</v>
      </c>
      <c r="AJ209" s="230"/>
    </row>
    <row r="210" spans="2:36" s="4" customFormat="1" ht="18" customHeight="1">
      <c r="B210" s="87">
        <v>51</v>
      </c>
      <c r="C210" s="231">
        <f t="shared" si="50"/>
        <v>45712</v>
      </c>
      <c r="D210" s="231"/>
      <c r="E210" s="231"/>
      <c r="F210" s="229">
        <f t="shared" ca="1" si="35"/>
        <v>1</v>
      </c>
      <c r="G210" s="230"/>
      <c r="J210" s="87">
        <v>151</v>
      </c>
      <c r="K210" s="231">
        <f t="shared" si="51"/>
        <v>45812</v>
      </c>
      <c r="L210" s="231"/>
      <c r="M210" s="231"/>
      <c r="N210" s="229">
        <f t="shared" ca="1" si="36"/>
        <v>1</v>
      </c>
      <c r="O210" s="230"/>
      <c r="Q210" s="87">
        <v>251</v>
      </c>
      <c r="R210" s="231">
        <f t="shared" si="52"/>
        <v>45912</v>
      </c>
      <c r="S210" s="231"/>
      <c r="T210" s="231"/>
      <c r="U210" s="229">
        <f t="shared" ca="1" si="37"/>
        <v>1</v>
      </c>
      <c r="V210" s="230"/>
      <c r="X210" s="87">
        <v>351</v>
      </c>
      <c r="Y210" s="231">
        <f t="shared" si="53"/>
        <v>46012</v>
      </c>
      <c r="Z210" s="231"/>
      <c r="AA210" s="231"/>
      <c r="AB210" s="229">
        <f t="shared" ca="1" si="38"/>
        <v>1</v>
      </c>
      <c r="AC210" s="230"/>
      <c r="AE210" s="87">
        <v>451</v>
      </c>
      <c r="AF210" s="231">
        <f t="shared" si="54"/>
        <v>46112</v>
      </c>
      <c r="AG210" s="231"/>
      <c r="AH210" s="231"/>
      <c r="AI210" s="229">
        <f t="shared" ca="1" si="39"/>
        <v>0</v>
      </c>
      <c r="AJ210" s="230"/>
    </row>
    <row r="211" spans="2:36" s="4" customFormat="1" ht="18" customHeight="1">
      <c r="B211" s="87">
        <v>52</v>
      </c>
      <c r="C211" s="231">
        <f t="shared" si="50"/>
        <v>45713</v>
      </c>
      <c r="D211" s="231"/>
      <c r="E211" s="231"/>
      <c r="F211" s="229">
        <f t="shared" ca="1" si="35"/>
        <v>1</v>
      </c>
      <c r="G211" s="230"/>
      <c r="J211" s="87">
        <v>152</v>
      </c>
      <c r="K211" s="231">
        <f t="shared" si="51"/>
        <v>45813</v>
      </c>
      <c r="L211" s="231"/>
      <c r="M211" s="231"/>
      <c r="N211" s="229">
        <f t="shared" ca="1" si="36"/>
        <v>1</v>
      </c>
      <c r="O211" s="230"/>
      <c r="Q211" s="87">
        <v>252</v>
      </c>
      <c r="R211" s="231">
        <f t="shared" si="52"/>
        <v>45913</v>
      </c>
      <c r="S211" s="231"/>
      <c r="T211" s="231"/>
      <c r="U211" s="229">
        <f t="shared" ca="1" si="37"/>
        <v>1</v>
      </c>
      <c r="V211" s="230"/>
      <c r="X211" s="87">
        <v>352</v>
      </c>
      <c r="Y211" s="231">
        <f t="shared" si="53"/>
        <v>46013</v>
      </c>
      <c r="Z211" s="231"/>
      <c r="AA211" s="231"/>
      <c r="AB211" s="229">
        <f t="shared" ca="1" si="38"/>
        <v>0</v>
      </c>
      <c r="AC211" s="230"/>
      <c r="AE211" s="87">
        <v>452</v>
      </c>
      <c r="AF211" s="231">
        <f t="shared" si="54"/>
        <v>46113</v>
      </c>
      <c r="AG211" s="231"/>
      <c r="AH211" s="231"/>
      <c r="AI211" s="229">
        <f t="shared" ca="1" si="39"/>
        <v>0</v>
      </c>
      <c r="AJ211" s="230"/>
    </row>
    <row r="212" spans="2:36" s="4" customFormat="1" ht="18" customHeight="1">
      <c r="B212" s="87">
        <v>53</v>
      </c>
      <c r="C212" s="231">
        <f t="shared" si="50"/>
        <v>45714</v>
      </c>
      <c r="D212" s="231"/>
      <c r="E212" s="231"/>
      <c r="F212" s="229">
        <f t="shared" ca="1" si="35"/>
        <v>0</v>
      </c>
      <c r="G212" s="230"/>
      <c r="J212" s="87">
        <v>153</v>
      </c>
      <c r="K212" s="231">
        <f t="shared" si="51"/>
        <v>45814</v>
      </c>
      <c r="L212" s="231"/>
      <c r="M212" s="231"/>
      <c r="N212" s="229">
        <f t="shared" ca="1" si="36"/>
        <v>1</v>
      </c>
      <c r="O212" s="230"/>
      <c r="Q212" s="87">
        <v>253</v>
      </c>
      <c r="R212" s="231">
        <f t="shared" si="52"/>
        <v>45914</v>
      </c>
      <c r="S212" s="231"/>
      <c r="T212" s="231"/>
      <c r="U212" s="229">
        <f t="shared" ca="1" si="37"/>
        <v>1</v>
      </c>
      <c r="V212" s="230"/>
      <c r="X212" s="87">
        <v>353</v>
      </c>
      <c r="Y212" s="231">
        <f t="shared" si="53"/>
        <v>46014</v>
      </c>
      <c r="Z212" s="231"/>
      <c r="AA212" s="231"/>
      <c r="AB212" s="229">
        <f t="shared" ca="1" si="38"/>
        <v>0</v>
      </c>
      <c r="AC212" s="230"/>
      <c r="AE212" s="87">
        <v>453</v>
      </c>
      <c r="AF212" s="231">
        <f t="shared" si="54"/>
        <v>46114</v>
      </c>
      <c r="AG212" s="231"/>
      <c r="AH212" s="231"/>
      <c r="AI212" s="229">
        <f t="shared" ca="1" si="39"/>
        <v>0</v>
      </c>
      <c r="AJ212" s="230"/>
    </row>
    <row r="213" spans="2:36" s="4" customFormat="1" ht="18" customHeight="1">
      <c r="B213" s="87">
        <v>54</v>
      </c>
      <c r="C213" s="231">
        <f t="shared" si="50"/>
        <v>45715</v>
      </c>
      <c r="D213" s="231"/>
      <c r="E213" s="231"/>
      <c r="F213" s="229">
        <f t="shared" ca="1" si="35"/>
        <v>1</v>
      </c>
      <c r="G213" s="230"/>
      <c r="J213" s="87">
        <v>154</v>
      </c>
      <c r="K213" s="231">
        <f t="shared" si="51"/>
        <v>45815</v>
      </c>
      <c r="L213" s="231"/>
      <c r="M213" s="231"/>
      <c r="N213" s="229">
        <f t="shared" ca="1" si="36"/>
        <v>1</v>
      </c>
      <c r="O213" s="230"/>
      <c r="Q213" s="87">
        <v>254</v>
      </c>
      <c r="R213" s="231">
        <f t="shared" si="52"/>
        <v>45915</v>
      </c>
      <c r="S213" s="231"/>
      <c r="T213" s="231"/>
      <c r="U213" s="229">
        <f t="shared" ca="1" si="37"/>
        <v>1</v>
      </c>
      <c r="V213" s="230"/>
      <c r="X213" s="87">
        <v>354</v>
      </c>
      <c r="Y213" s="231">
        <f t="shared" si="53"/>
        <v>46015</v>
      </c>
      <c r="Z213" s="231"/>
      <c r="AA213" s="231"/>
      <c r="AB213" s="229">
        <f t="shared" ca="1" si="38"/>
        <v>1</v>
      </c>
      <c r="AC213" s="230"/>
      <c r="AE213" s="87">
        <v>454</v>
      </c>
      <c r="AF213" s="231">
        <f t="shared" si="54"/>
        <v>46115</v>
      </c>
      <c r="AG213" s="231"/>
      <c r="AH213" s="231"/>
      <c r="AI213" s="229">
        <f t="shared" ca="1" si="39"/>
        <v>0</v>
      </c>
      <c r="AJ213" s="230"/>
    </row>
    <row r="214" spans="2:36" s="4" customFormat="1" ht="18" customHeight="1">
      <c r="B214" s="87">
        <v>55</v>
      </c>
      <c r="C214" s="231">
        <f t="shared" si="50"/>
        <v>45716</v>
      </c>
      <c r="D214" s="231"/>
      <c r="E214" s="231"/>
      <c r="F214" s="229">
        <f t="shared" ca="1" si="35"/>
        <v>1</v>
      </c>
      <c r="G214" s="230"/>
      <c r="J214" s="87">
        <v>155</v>
      </c>
      <c r="K214" s="231">
        <f t="shared" si="51"/>
        <v>45816</v>
      </c>
      <c r="L214" s="231"/>
      <c r="M214" s="231"/>
      <c r="N214" s="229">
        <f t="shared" ca="1" si="36"/>
        <v>0</v>
      </c>
      <c r="O214" s="230"/>
      <c r="Q214" s="87">
        <v>255</v>
      </c>
      <c r="R214" s="231">
        <f t="shared" si="52"/>
        <v>45916</v>
      </c>
      <c r="S214" s="231"/>
      <c r="T214" s="231"/>
      <c r="U214" s="229">
        <f t="shared" ca="1" si="37"/>
        <v>0</v>
      </c>
      <c r="V214" s="230"/>
      <c r="X214" s="87">
        <v>355</v>
      </c>
      <c r="Y214" s="231">
        <f t="shared" si="53"/>
        <v>46016</v>
      </c>
      <c r="Z214" s="231"/>
      <c r="AA214" s="231"/>
      <c r="AB214" s="229">
        <f t="shared" ca="1" si="38"/>
        <v>0</v>
      </c>
      <c r="AC214" s="230"/>
      <c r="AE214" s="87">
        <v>455</v>
      </c>
      <c r="AF214" s="231">
        <f t="shared" si="54"/>
        <v>46116</v>
      </c>
      <c r="AG214" s="231"/>
      <c r="AH214" s="231"/>
      <c r="AI214" s="229">
        <f t="shared" ca="1" si="39"/>
        <v>0</v>
      </c>
      <c r="AJ214" s="230"/>
    </row>
    <row r="215" spans="2:36" s="4" customFormat="1" ht="18" customHeight="1">
      <c r="B215" s="87">
        <v>56</v>
      </c>
      <c r="C215" s="231">
        <f>C214+1</f>
        <v>45717</v>
      </c>
      <c r="D215" s="231"/>
      <c r="E215" s="231"/>
      <c r="F215" s="229">
        <f t="shared" ca="1" si="35"/>
        <v>0</v>
      </c>
      <c r="G215" s="230"/>
      <c r="J215" s="87">
        <v>156</v>
      </c>
      <c r="K215" s="231">
        <f>K214+1</f>
        <v>45817</v>
      </c>
      <c r="L215" s="231"/>
      <c r="M215" s="231"/>
      <c r="N215" s="229">
        <f t="shared" ca="1" si="36"/>
        <v>1</v>
      </c>
      <c r="O215" s="230"/>
      <c r="Q215" s="87">
        <v>256</v>
      </c>
      <c r="R215" s="231">
        <f>R214+1</f>
        <v>45917</v>
      </c>
      <c r="S215" s="231"/>
      <c r="T215" s="231"/>
      <c r="U215" s="229">
        <f t="shared" ca="1" si="37"/>
        <v>1</v>
      </c>
      <c r="V215" s="230"/>
      <c r="X215" s="87">
        <v>356</v>
      </c>
      <c r="Y215" s="231">
        <f>Y214+1</f>
        <v>46017</v>
      </c>
      <c r="Z215" s="231"/>
      <c r="AA215" s="231"/>
      <c r="AB215" s="229">
        <f t="shared" ca="1" si="38"/>
        <v>1</v>
      </c>
      <c r="AC215" s="230"/>
      <c r="AE215" s="87">
        <v>456</v>
      </c>
      <c r="AF215" s="231">
        <f>AF214+1</f>
        <v>46117</v>
      </c>
      <c r="AG215" s="231"/>
      <c r="AH215" s="231"/>
      <c r="AI215" s="229">
        <f t="shared" ca="1" si="39"/>
        <v>0</v>
      </c>
      <c r="AJ215" s="230"/>
    </row>
    <row r="216" spans="2:36" s="4" customFormat="1" ht="18" customHeight="1">
      <c r="B216" s="87">
        <v>57</v>
      </c>
      <c r="C216" s="231">
        <f t="shared" ref="C216:C259" si="55">C215+1</f>
        <v>45718</v>
      </c>
      <c r="D216" s="231"/>
      <c r="E216" s="231"/>
      <c r="F216" s="229">
        <f t="shared" ca="1" si="35"/>
        <v>0</v>
      </c>
      <c r="G216" s="230"/>
      <c r="J216" s="87">
        <v>157</v>
      </c>
      <c r="K216" s="231">
        <f t="shared" ref="K216:K259" si="56">K215+1</f>
        <v>45818</v>
      </c>
      <c r="L216" s="231"/>
      <c r="M216" s="231"/>
      <c r="N216" s="229">
        <f t="shared" ca="1" si="36"/>
        <v>0</v>
      </c>
      <c r="O216" s="230"/>
      <c r="Q216" s="87">
        <v>257</v>
      </c>
      <c r="R216" s="231">
        <f t="shared" ref="R216:R259" si="57">R215+1</f>
        <v>45918</v>
      </c>
      <c r="S216" s="231"/>
      <c r="T216" s="231"/>
      <c r="U216" s="229">
        <f t="shared" ca="1" si="37"/>
        <v>1</v>
      </c>
      <c r="V216" s="230"/>
      <c r="X216" s="87">
        <v>357</v>
      </c>
      <c r="Y216" s="231">
        <f t="shared" ref="Y216:Y259" si="58">Y215+1</f>
        <v>46018</v>
      </c>
      <c r="Z216" s="231"/>
      <c r="AA216" s="231"/>
      <c r="AB216" s="229">
        <f t="shared" ca="1" si="38"/>
        <v>1</v>
      </c>
      <c r="AC216" s="230"/>
      <c r="AE216" s="87">
        <v>457</v>
      </c>
      <c r="AF216" s="231">
        <f t="shared" ref="AF216:AF259" si="59">AF215+1</f>
        <v>46118</v>
      </c>
      <c r="AG216" s="231"/>
      <c r="AH216" s="231"/>
      <c r="AI216" s="229">
        <f t="shared" ca="1" si="39"/>
        <v>0</v>
      </c>
      <c r="AJ216" s="230"/>
    </row>
    <row r="217" spans="2:36" s="4" customFormat="1" ht="18" customHeight="1">
      <c r="B217" s="87">
        <v>58</v>
      </c>
      <c r="C217" s="231">
        <f t="shared" si="55"/>
        <v>45719</v>
      </c>
      <c r="D217" s="231"/>
      <c r="E217" s="231"/>
      <c r="F217" s="229">
        <f t="shared" ca="1" si="35"/>
        <v>1</v>
      </c>
      <c r="G217" s="230"/>
      <c r="J217" s="87">
        <v>158</v>
      </c>
      <c r="K217" s="231">
        <f t="shared" si="56"/>
        <v>45819</v>
      </c>
      <c r="L217" s="231"/>
      <c r="M217" s="231"/>
      <c r="N217" s="229">
        <f t="shared" ca="1" si="36"/>
        <v>1</v>
      </c>
      <c r="O217" s="230"/>
      <c r="Q217" s="87">
        <v>258</v>
      </c>
      <c r="R217" s="231">
        <f t="shared" si="57"/>
        <v>45919</v>
      </c>
      <c r="S217" s="231"/>
      <c r="T217" s="231"/>
      <c r="U217" s="229">
        <f t="shared" ca="1" si="37"/>
        <v>1</v>
      </c>
      <c r="V217" s="230"/>
      <c r="X217" s="87">
        <v>358</v>
      </c>
      <c r="Y217" s="231">
        <f t="shared" si="58"/>
        <v>46019</v>
      </c>
      <c r="Z217" s="231"/>
      <c r="AA217" s="231"/>
      <c r="AB217" s="229">
        <f t="shared" ca="1" si="38"/>
        <v>1</v>
      </c>
      <c r="AC217" s="230"/>
      <c r="AE217" s="87">
        <v>458</v>
      </c>
      <c r="AF217" s="231">
        <f t="shared" si="59"/>
        <v>46119</v>
      </c>
      <c r="AG217" s="231"/>
      <c r="AH217" s="231"/>
      <c r="AI217" s="229">
        <f t="shared" ca="1" si="39"/>
        <v>0</v>
      </c>
      <c r="AJ217" s="230"/>
    </row>
    <row r="218" spans="2:36" s="4" customFormat="1" ht="18" customHeight="1">
      <c r="B218" s="87">
        <v>59</v>
      </c>
      <c r="C218" s="231">
        <f t="shared" si="55"/>
        <v>45720</v>
      </c>
      <c r="D218" s="231"/>
      <c r="E218" s="231"/>
      <c r="F218" s="229">
        <f t="shared" ca="1" si="35"/>
        <v>1</v>
      </c>
      <c r="G218" s="230"/>
      <c r="J218" s="87">
        <v>159</v>
      </c>
      <c r="K218" s="231">
        <f t="shared" si="56"/>
        <v>45820</v>
      </c>
      <c r="L218" s="231"/>
      <c r="M218" s="231"/>
      <c r="N218" s="229">
        <f t="shared" ca="1" si="36"/>
        <v>1</v>
      </c>
      <c r="O218" s="230"/>
      <c r="Q218" s="87">
        <v>259</v>
      </c>
      <c r="R218" s="231">
        <f t="shared" si="57"/>
        <v>45920</v>
      </c>
      <c r="S218" s="231"/>
      <c r="T218" s="231"/>
      <c r="U218" s="229">
        <f t="shared" ca="1" si="37"/>
        <v>1</v>
      </c>
      <c r="V218" s="230"/>
      <c r="X218" s="87">
        <v>359</v>
      </c>
      <c r="Y218" s="231">
        <f t="shared" si="58"/>
        <v>46020</v>
      </c>
      <c r="Z218" s="231"/>
      <c r="AA218" s="231"/>
      <c r="AB218" s="229">
        <f t="shared" ca="1" si="38"/>
        <v>0</v>
      </c>
      <c r="AC218" s="230"/>
      <c r="AE218" s="87">
        <v>459</v>
      </c>
      <c r="AF218" s="231">
        <f t="shared" si="59"/>
        <v>46120</v>
      </c>
      <c r="AG218" s="231"/>
      <c r="AH218" s="231"/>
      <c r="AI218" s="229">
        <f t="shared" ca="1" si="39"/>
        <v>0</v>
      </c>
      <c r="AJ218" s="230"/>
    </row>
    <row r="219" spans="2:36" s="4" customFormat="1" ht="18" customHeight="1">
      <c r="B219" s="87">
        <v>60</v>
      </c>
      <c r="C219" s="231">
        <f t="shared" si="55"/>
        <v>45721</v>
      </c>
      <c r="D219" s="231"/>
      <c r="E219" s="231"/>
      <c r="F219" s="229">
        <f t="shared" ca="1" si="35"/>
        <v>0</v>
      </c>
      <c r="G219" s="230"/>
      <c r="J219" s="87">
        <v>160</v>
      </c>
      <c r="K219" s="231">
        <f t="shared" si="56"/>
        <v>45821</v>
      </c>
      <c r="L219" s="231"/>
      <c r="M219" s="231"/>
      <c r="N219" s="229">
        <f t="shared" ca="1" si="36"/>
        <v>1</v>
      </c>
      <c r="O219" s="230"/>
      <c r="Q219" s="87">
        <v>260</v>
      </c>
      <c r="R219" s="231">
        <f t="shared" si="57"/>
        <v>45921</v>
      </c>
      <c r="S219" s="231"/>
      <c r="T219" s="231"/>
      <c r="U219" s="229">
        <f t="shared" ca="1" si="37"/>
        <v>1</v>
      </c>
      <c r="V219" s="230"/>
      <c r="X219" s="87">
        <v>360</v>
      </c>
      <c r="Y219" s="231">
        <f t="shared" si="58"/>
        <v>46021</v>
      </c>
      <c r="Z219" s="231"/>
      <c r="AA219" s="231"/>
      <c r="AB219" s="229">
        <f t="shared" ca="1" si="38"/>
        <v>0</v>
      </c>
      <c r="AC219" s="230"/>
      <c r="AE219" s="87">
        <v>460</v>
      </c>
      <c r="AF219" s="231">
        <f t="shared" si="59"/>
        <v>46121</v>
      </c>
      <c r="AG219" s="231"/>
      <c r="AH219" s="231"/>
      <c r="AI219" s="229">
        <f t="shared" ca="1" si="39"/>
        <v>0</v>
      </c>
      <c r="AJ219" s="230"/>
    </row>
    <row r="220" spans="2:36" s="4" customFormat="1" ht="18" customHeight="1">
      <c r="B220" s="87">
        <v>61</v>
      </c>
      <c r="C220" s="231">
        <f t="shared" si="55"/>
        <v>45722</v>
      </c>
      <c r="D220" s="231"/>
      <c r="E220" s="231"/>
      <c r="F220" s="229">
        <f t="shared" ca="1" si="35"/>
        <v>1</v>
      </c>
      <c r="G220" s="230"/>
      <c r="J220" s="87">
        <v>161</v>
      </c>
      <c r="K220" s="231">
        <f t="shared" si="56"/>
        <v>45822</v>
      </c>
      <c r="L220" s="231"/>
      <c r="M220" s="231"/>
      <c r="N220" s="229">
        <f t="shared" ca="1" si="36"/>
        <v>1</v>
      </c>
      <c r="O220" s="230"/>
      <c r="Q220" s="87">
        <v>261</v>
      </c>
      <c r="R220" s="231">
        <f t="shared" si="57"/>
        <v>45922</v>
      </c>
      <c r="S220" s="231"/>
      <c r="T220" s="231"/>
      <c r="U220" s="229">
        <f t="shared" ca="1" si="37"/>
        <v>1</v>
      </c>
      <c r="V220" s="230"/>
      <c r="X220" s="87">
        <v>361</v>
      </c>
      <c r="Y220" s="231">
        <f t="shared" si="58"/>
        <v>46022</v>
      </c>
      <c r="Z220" s="231"/>
      <c r="AA220" s="231"/>
      <c r="AB220" s="229">
        <f t="shared" ca="1" si="38"/>
        <v>0</v>
      </c>
      <c r="AC220" s="230"/>
      <c r="AE220" s="87">
        <v>461</v>
      </c>
      <c r="AF220" s="231">
        <f t="shared" si="59"/>
        <v>46122</v>
      </c>
      <c r="AG220" s="231"/>
      <c r="AH220" s="231"/>
      <c r="AI220" s="229">
        <f t="shared" ca="1" si="39"/>
        <v>0</v>
      </c>
      <c r="AJ220" s="230"/>
    </row>
    <row r="221" spans="2:36" s="4" customFormat="1" ht="18" customHeight="1">
      <c r="B221" s="87">
        <v>62</v>
      </c>
      <c r="C221" s="231">
        <f t="shared" si="55"/>
        <v>45723</v>
      </c>
      <c r="D221" s="231"/>
      <c r="E221" s="231"/>
      <c r="F221" s="229">
        <f t="shared" ca="1" si="35"/>
        <v>1</v>
      </c>
      <c r="G221" s="230"/>
      <c r="J221" s="87">
        <v>162</v>
      </c>
      <c r="K221" s="231">
        <f t="shared" si="56"/>
        <v>45823</v>
      </c>
      <c r="L221" s="231"/>
      <c r="M221" s="231"/>
      <c r="N221" s="229">
        <f t="shared" ca="1" si="36"/>
        <v>0</v>
      </c>
      <c r="O221" s="230"/>
      <c r="Q221" s="87">
        <v>262</v>
      </c>
      <c r="R221" s="231">
        <f t="shared" si="57"/>
        <v>45923</v>
      </c>
      <c r="S221" s="231"/>
      <c r="T221" s="231"/>
      <c r="U221" s="229">
        <f t="shared" ca="1" si="37"/>
        <v>0</v>
      </c>
      <c r="V221" s="230"/>
      <c r="X221" s="87">
        <v>362</v>
      </c>
      <c r="Y221" s="231">
        <f t="shared" si="58"/>
        <v>46023</v>
      </c>
      <c r="Z221" s="231"/>
      <c r="AA221" s="231"/>
      <c r="AB221" s="229">
        <f t="shared" ca="1" si="38"/>
        <v>0</v>
      </c>
      <c r="AC221" s="230"/>
      <c r="AE221" s="87">
        <v>462</v>
      </c>
      <c r="AF221" s="231">
        <f t="shared" si="59"/>
        <v>46123</v>
      </c>
      <c r="AG221" s="231"/>
      <c r="AH221" s="231"/>
      <c r="AI221" s="229">
        <f t="shared" ca="1" si="39"/>
        <v>0</v>
      </c>
      <c r="AJ221" s="230"/>
    </row>
    <row r="222" spans="2:36" s="4" customFormat="1" ht="18" customHeight="1">
      <c r="B222" s="87">
        <v>63</v>
      </c>
      <c r="C222" s="231">
        <f t="shared" si="55"/>
        <v>45724</v>
      </c>
      <c r="D222" s="231"/>
      <c r="E222" s="231"/>
      <c r="F222" s="229">
        <f t="shared" ca="1" si="35"/>
        <v>0</v>
      </c>
      <c r="G222" s="230"/>
      <c r="J222" s="87">
        <v>163</v>
      </c>
      <c r="K222" s="231">
        <f t="shared" si="56"/>
        <v>45824</v>
      </c>
      <c r="L222" s="231"/>
      <c r="M222" s="231"/>
      <c r="N222" s="229">
        <f t="shared" ca="1" si="36"/>
        <v>1</v>
      </c>
      <c r="O222" s="230"/>
      <c r="Q222" s="87">
        <v>263</v>
      </c>
      <c r="R222" s="231">
        <f t="shared" si="57"/>
        <v>45924</v>
      </c>
      <c r="S222" s="231"/>
      <c r="T222" s="231"/>
      <c r="U222" s="229">
        <f t="shared" ca="1" si="37"/>
        <v>1</v>
      </c>
      <c r="V222" s="230"/>
      <c r="X222" s="87">
        <v>363</v>
      </c>
      <c r="Y222" s="231">
        <f t="shared" si="58"/>
        <v>46024</v>
      </c>
      <c r="Z222" s="231"/>
      <c r="AA222" s="231"/>
      <c r="AB222" s="229">
        <f t="shared" ca="1" si="38"/>
        <v>1</v>
      </c>
      <c r="AC222" s="230"/>
      <c r="AE222" s="87">
        <v>463</v>
      </c>
      <c r="AF222" s="231">
        <f t="shared" si="59"/>
        <v>46124</v>
      </c>
      <c r="AG222" s="231"/>
      <c r="AH222" s="231"/>
      <c r="AI222" s="229">
        <f t="shared" ca="1" si="39"/>
        <v>0</v>
      </c>
      <c r="AJ222" s="230"/>
    </row>
    <row r="223" spans="2:36" s="4" customFormat="1" ht="18" customHeight="1">
      <c r="B223" s="87">
        <v>64</v>
      </c>
      <c r="C223" s="231">
        <f t="shared" si="55"/>
        <v>45725</v>
      </c>
      <c r="D223" s="231"/>
      <c r="E223" s="231"/>
      <c r="F223" s="229">
        <f t="shared" ca="1" si="35"/>
        <v>0</v>
      </c>
      <c r="G223" s="230"/>
      <c r="J223" s="87">
        <v>164</v>
      </c>
      <c r="K223" s="231">
        <f t="shared" si="56"/>
        <v>45825</v>
      </c>
      <c r="L223" s="231"/>
      <c r="M223" s="231"/>
      <c r="N223" s="229">
        <f t="shared" ca="1" si="36"/>
        <v>0</v>
      </c>
      <c r="O223" s="230"/>
      <c r="Q223" s="87">
        <v>264</v>
      </c>
      <c r="R223" s="231">
        <f t="shared" si="57"/>
        <v>45925</v>
      </c>
      <c r="S223" s="231"/>
      <c r="T223" s="231"/>
      <c r="U223" s="229">
        <f t="shared" ca="1" si="37"/>
        <v>1</v>
      </c>
      <c r="V223" s="230"/>
      <c r="X223" s="87">
        <v>364</v>
      </c>
      <c r="Y223" s="231">
        <f t="shared" si="58"/>
        <v>46025</v>
      </c>
      <c r="Z223" s="231"/>
      <c r="AA223" s="231"/>
      <c r="AB223" s="229">
        <f t="shared" ca="1" si="38"/>
        <v>0</v>
      </c>
      <c r="AC223" s="230"/>
      <c r="AE223" s="87">
        <v>464</v>
      </c>
      <c r="AF223" s="231">
        <f t="shared" si="59"/>
        <v>46125</v>
      </c>
      <c r="AG223" s="231"/>
      <c r="AH223" s="231"/>
      <c r="AI223" s="229">
        <f t="shared" ca="1" si="39"/>
        <v>0</v>
      </c>
      <c r="AJ223" s="230"/>
    </row>
    <row r="224" spans="2:36" s="4" customFormat="1" ht="18" customHeight="1">
      <c r="B224" s="87">
        <v>65</v>
      </c>
      <c r="C224" s="231">
        <f t="shared" si="55"/>
        <v>45726</v>
      </c>
      <c r="D224" s="231"/>
      <c r="E224" s="231"/>
      <c r="F224" s="229">
        <f t="shared" ref="F224:F259" ca="1" si="60">COUNTIFS($J$11:$AO$93,"="&amp;C224)</f>
        <v>1</v>
      </c>
      <c r="G224" s="230"/>
      <c r="J224" s="87">
        <v>165</v>
      </c>
      <c r="K224" s="231">
        <f t="shared" si="56"/>
        <v>45826</v>
      </c>
      <c r="L224" s="231"/>
      <c r="M224" s="231"/>
      <c r="N224" s="229">
        <f t="shared" ref="N224:N259" ca="1" si="61">COUNTIFS($J$11:$AO$93,"="&amp;K224)</f>
        <v>1</v>
      </c>
      <c r="O224" s="230"/>
      <c r="Q224" s="87">
        <v>265</v>
      </c>
      <c r="R224" s="231">
        <f t="shared" si="57"/>
        <v>45926</v>
      </c>
      <c r="S224" s="231"/>
      <c r="T224" s="231"/>
      <c r="U224" s="229">
        <f t="shared" ref="U224:U259" ca="1" si="62">COUNTIFS($J$11:$AO$93,"="&amp;R224)</f>
        <v>1</v>
      </c>
      <c r="V224" s="230"/>
      <c r="X224" s="87">
        <v>365</v>
      </c>
      <c r="Y224" s="231">
        <f t="shared" si="58"/>
        <v>46026</v>
      </c>
      <c r="Z224" s="231"/>
      <c r="AA224" s="231"/>
      <c r="AB224" s="229">
        <f t="shared" ref="AB224:AB259" ca="1" si="63">COUNTIFS($J$11:$AO$93,"="&amp;Y224)</f>
        <v>1</v>
      </c>
      <c r="AC224" s="230"/>
      <c r="AE224" s="87">
        <v>465</v>
      </c>
      <c r="AF224" s="231">
        <f t="shared" si="59"/>
        <v>46126</v>
      </c>
      <c r="AG224" s="231"/>
      <c r="AH224" s="231"/>
      <c r="AI224" s="229">
        <f t="shared" ref="AI224:AI259" ca="1" si="64">COUNTIFS($J$11:$AO$93,"="&amp;AF224)</f>
        <v>0</v>
      </c>
      <c r="AJ224" s="230"/>
    </row>
    <row r="225" spans="2:36" s="4" customFormat="1" ht="18" customHeight="1">
      <c r="B225" s="87">
        <v>66</v>
      </c>
      <c r="C225" s="231">
        <f t="shared" si="55"/>
        <v>45727</v>
      </c>
      <c r="D225" s="231"/>
      <c r="E225" s="231"/>
      <c r="F225" s="229">
        <f t="shared" ca="1" si="60"/>
        <v>1</v>
      </c>
      <c r="G225" s="230"/>
      <c r="J225" s="87">
        <v>166</v>
      </c>
      <c r="K225" s="231">
        <f t="shared" si="56"/>
        <v>45827</v>
      </c>
      <c r="L225" s="231"/>
      <c r="M225" s="231"/>
      <c r="N225" s="229">
        <f t="shared" ca="1" si="61"/>
        <v>1</v>
      </c>
      <c r="O225" s="230"/>
      <c r="Q225" s="87">
        <v>266</v>
      </c>
      <c r="R225" s="231">
        <f t="shared" si="57"/>
        <v>45927</v>
      </c>
      <c r="S225" s="231"/>
      <c r="T225" s="231"/>
      <c r="U225" s="229">
        <f t="shared" ca="1" si="62"/>
        <v>1</v>
      </c>
      <c r="V225" s="230"/>
      <c r="X225" s="87">
        <v>366</v>
      </c>
      <c r="Y225" s="231">
        <f t="shared" si="58"/>
        <v>46027</v>
      </c>
      <c r="Z225" s="231"/>
      <c r="AA225" s="231"/>
      <c r="AB225" s="229">
        <f t="shared" ca="1" si="63"/>
        <v>0</v>
      </c>
      <c r="AC225" s="230"/>
      <c r="AE225" s="87">
        <v>466</v>
      </c>
      <c r="AF225" s="231">
        <f t="shared" si="59"/>
        <v>46127</v>
      </c>
      <c r="AG225" s="231"/>
      <c r="AH225" s="231"/>
      <c r="AI225" s="229">
        <f t="shared" ca="1" si="64"/>
        <v>0</v>
      </c>
      <c r="AJ225" s="230"/>
    </row>
    <row r="226" spans="2:36" s="4" customFormat="1" ht="18" customHeight="1">
      <c r="B226" s="87">
        <v>67</v>
      </c>
      <c r="C226" s="231">
        <f t="shared" si="55"/>
        <v>45728</v>
      </c>
      <c r="D226" s="231"/>
      <c r="E226" s="231"/>
      <c r="F226" s="229">
        <f t="shared" ca="1" si="60"/>
        <v>0</v>
      </c>
      <c r="G226" s="230"/>
      <c r="J226" s="87">
        <v>167</v>
      </c>
      <c r="K226" s="231">
        <f t="shared" si="56"/>
        <v>45828</v>
      </c>
      <c r="L226" s="231"/>
      <c r="M226" s="231"/>
      <c r="N226" s="229">
        <f t="shared" ca="1" si="61"/>
        <v>1</v>
      </c>
      <c r="O226" s="230"/>
      <c r="Q226" s="87">
        <v>267</v>
      </c>
      <c r="R226" s="231">
        <f t="shared" si="57"/>
        <v>45928</v>
      </c>
      <c r="S226" s="231"/>
      <c r="T226" s="231"/>
      <c r="U226" s="229">
        <f t="shared" ca="1" si="62"/>
        <v>1</v>
      </c>
      <c r="V226" s="230"/>
      <c r="X226" s="87">
        <v>367</v>
      </c>
      <c r="Y226" s="231">
        <f t="shared" si="58"/>
        <v>46028</v>
      </c>
      <c r="Z226" s="231"/>
      <c r="AA226" s="231"/>
      <c r="AB226" s="229">
        <f t="shared" ca="1" si="63"/>
        <v>0</v>
      </c>
      <c r="AC226" s="230"/>
      <c r="AE226" s="87">
        <v>467</v>
      </c>
      <c r="AF226" s="231">
        <f t="shared" si="59"/>
        <v>46128</v>
      </c>
      <c r="AG226" s="231"/>
      <c r="AH226" s="231"/>
      <c r="AI226" s="229">
        <f t="shared" ca="1" si="64"/>
        <v>0</v>
      </c>
      <c r="AJ226" s="230"/>
    </row>
    <row r="227" spans="2:36" s="4" customFormat="1" ht="18" customHeight="1">
      <c r="B227" s="87">
        <v>68</v>
      </c>
      <c r="C227" s="231">
        <f t="shared" si="55"/>
        <v>45729</v>
      </c>
      <c r="D227" s="231"/>
      <c r="E227" s="231"/>
      <c r="F227" s="229">
        <f t="shared" ca="1" si="60"/>
        <v>1</v>
      </c>
      <c r="G227" s="230"/>
      <c r="J227" s="87">
        <v>168</v>
      </c>
      <c r="K227" s="231">
        <f t="shared" si="56"/>
        <v>45829</v>
      </c>
      <c r="L227" s="231"/>
      <c r="M227" s="231"/>
      <c r="N227" s="229">
        <f t="shared" ca="1" si="61"/>
        <v>1</v>
      </c>
      <c r="O227" s="230"/>
      <c r="Q227" s="87">
        <v>268</v>
      </c>
      <c r="R227" s="231">
        <f t="shared" si="57"/>
        <v>45929</v>
      </c>
      <c r="S227" s="231"/>
      <c r="T227" s="231"/>
      <c r="U227" s="229">
        <f t="shared" ca="1" si="62"/>
        <v>1</v>
      </c>
      <c r="V227" s="230"/>
      <c r="X227" s="87">
        <v>368</v>
      </c>
      <c r="Y227" s="231">
        <f t="shared" si="58"/>
        <v>46029</v>
      </c>
      <c r="Z227" s="231"/>
      <c r="AA227" s="231"/>
      <c r="AB227" s="229">
        <f t="shared" ca="1" si="63"/>
        <v>0</v>
      </c>
      <c r="AC227" s="230"/>
      <c r="AE227" s="87">
        <v>468</v>
      </c>
      <c r="AF227" s="231">
        <f t="shared" si="59"/>
        <v>46129</v>
      </c>
      <c r="AG227" s="231"/>
      <c r="AH227" s="231"/>
      <c r="AI227" s="229">
        <f t="shared" ca="1" si="64"/>
        <v>0</v>
      </c>
      <c r="AJ227" s="230"/>
    </row>
    <row r="228" spans="2:36" s="4" customFormat="1" ht="18" customHeight="1">
      <c r="B228" s="87">
        <v>69</v>
      </c>
      <c r="C228" s="231">
        <f t="shared" si="55"/>
        <v>45730</v>
      </c>
      <c r="D228" s="231"/>
      <c r="E228" s="231"/>
      <c r="F228" s="229">
        <f t="shared" ca="1" si="60"/>
        <v>1</v>
      </c>
      <c r="G228" s="230"/>
      <c r="J228" s="87">
        <v>169</v>
      </c>
      <c r="K228" s="231">
        <f t="shared" si="56"/>
        <v>45830</v>
      </c>
      <c r="L228" s="231"/>
      <c r="M228" s="231"/>
      <c r="N228" s="229">
        <f t="shared" ca="1" si="61"/>
        <v>0</v>
      </c>
      <c r="O228" s="230"/>
      <c r="Q228" s="87">
        <v>269</v>
      </c>
      <c r="R228" s="231">
        <f t="shared" si="57"/>
        <v>45930</v>
      </c>
      <c r="S228" s="231"/>
      <c r="T228" s="231"/>
      <c r="U228" s="229">
        <f t="shared" ca="1" si="62"/>
        <v>0</v>
      </c>
      <c r="V228" s="230"/>
      <c r="X228" s="87">
        <v>369</v>
      </c>
      <c r="Y228" s="231">
        <f t="shared" si="58"/>
        <v>46030</v>
      </c>
      <c r="Z228" s="231"/>
      <c r="AA228" s="231"/>
      <c r="AB228" s="229">
        <f t="shared" ca="1" si="63"/>
        <v>0</v>
      </c>
      <c r="AC228" s="230"/>
      <c r="AE228" s="87">
        <v>469</v>
      </c>
      <c r="AF228" s="231">
        <f t="shared" si="59"/>
        <v>46130</v>
      </c>
      <c r="AG228" s="231"/>
      <c r="AH228" s="231"/>
      <c r="AI228" s="229">
        <f t="shared" ca="1" si="64"/>
        <v>0</v>
      </c>
      <c r="AJ228" s="230"/>
    </row>
    <row r="229" spans="2:36" s="4" customFormat="1" ht="18" customHeight="1">
      <c r="B229" s="87">
        <v>70</v>
      </c>
      <c r="C229" s="231">
        <f t="shared" si="55"/>
        <v>45731</v>
      </c>
      <c r="D229" s="231"/>
      <c r="E229" s="231"/>
      <c r="F229" s="229">
        <f t="shared" ca="1" si="60"/>
        <v>0</v>
      </c>
      <c r="G229" s="230"/>
      <c r="J229" s="87">
        <v>170</v>
      </c>
      <c r="K229" s="231">
        <f t="shared" si="56"/>
        <v>45831</v>
      </c>
      <c r="L229" s="231"/>
      <c r="M229" s="231"/>
      <c r="N229" s="229">
        <f t="shared" ca="1" si="61"/>
        <v>1</v>
      </c>
      <c r="O229" s="230"/>
      <c r="Q229" s="87">
        <v>270</v>
      </c>
      <c r="R229" s="231">
        <f t="shared" si="57"/>
        <v>45931</v>
      </c>
      <c r="S229" s="231"/>
      <c r="T229" s="231"/>
      <c r="U229" s="229">
        <f t="shared" ca="1" si="62"/>
        <v>1</v>
      </c>
      <c r="V229" s="230"/>
      <c r="X229" s="87">
        <v>370</v>
      </c>
      <c r="Y229" s="231">
        <f t="shared" si="58"/>
        <v>46031</v>
      </c>
      <c r="Z229" s="231"/>
      <c r="AA229" s="231"/>
      <c r="AB229" s="229">
        <f t="shared" ca="1" si="63"/>
        <v>1</v>
      </c>
      <c r="AC229" s="230"/>
      <c r="AE229" s="87">
        <v>470</v>
      </c>
      <c r="AF229" s="231">
        <f t="shared" si="59"/>
        <v>46131</v>
      </c>
      <c r="AG229" s="231"/>
      <c r="AH229" s="231"/>
      <c r="AI229" s="229">
        <f t="shared" ca="1" si="64"/>
        <v>0</v>
      </c>
      <c r="AJ229" s="230"/>
    </row>
    <row r="230" spans="2:36" s="4" customFormat="1" ht="18" customHeight="1">
      <c r="B230" s="87">
        <v>71</v>
      </c>
      <c r="C230" s="231">
        <f t="shared" si="55"/>
        <v>45732</v>
      </c>
      <c r="D230" s="231"/>
      <c r="E230" s="231"/>
      <c r="F230" s="229">
        <f t="shared" ca="1" si="60"/>
        <v>0</v>
      </c>
      <c r="G230" s="230"/>
      <c r="J230" s="87">
        <v>171</v>
      </c>
      <c r="K230" s="231">
        <f t="shared" si="56"/>
        <v>45832</v>
      </c>
      <c r="L230" s="231"/>
      <c r="M230" s="231"/>
      <c r="N230" s="229">
        <f t="shared" ca="1" si="61"/>
        <v>0</v>
      </c>
      <c r="O230" s="230"/>
      <c r="Q230" s="87">
        <v>271</v>
      </c>
      <c r="R230" s="231">
        <f t="shared" si="57"/>
        <v>45932</v>
      </c>
      <c r="S230" s="231"/>
      <c r="T230" s="231"/>
      <c r="U230" s="229">
        <f t="shared" ca="1" si="62"/>
        <v>1</v>
      </c>
      <c r="V230" s="230"/>
      <c r="X230" s="87">
        <v>371</v>
      </c>
      <c r="Y230" s="231">
        <f t="shared" si="58"/>
        <v>46032</v>
      </c>
      <c r="Z230" s="231"/>
      <c r="AA230" s="231"/>
      <c r="AB230" s="229">
        <f t="shared" ca="1" si="63"/>
        <v>0</v>
      </c>
      <c r="AC230" s="230"/>
      <c r="AE230" s="87">
        <v>471</v>
      </c>
      <c r="AF230" s="231">
        <f t="shared" si="59"/>
        <v>46132</v>
      </c>
      <c r="AG230" s="231"/>
      <c r="AH230" s="231"/>
      <c r="AI230" s="229">
        <f t="shared" ca="1" si="64"/>
        <v>0</v>
      </c>
      <c r="AJ230" s="230"/>
    </row>
    <row r="231" spans="2:36" s="4" customFormat="1" ht="18" customHeight="1">
      <c r="B231" s="87">
        <v>72</v>
      </c>
      <c r="C231" s="231">
        <f t="shared" si="55"/>
        <v>45733</v>
      </c>
      <c r="D231" s="231"/>
      <c r="E231" s="231"/>
      <c r="F231" s="229">
        <f t="shared" ca="1" si="60"/>
        <v>1</v>
      </c>
      <c r="G231" s="230"/>
      <c r="J231" s="87">
        <v>172</v>
      </c>
      <c r="K231" s="231">
        <f t="shared" si="56"/>
        <v>45833</v>
      </c>
      <c r="L231" s="231"/>
      <c r="M231" s="231"/>
      <c r="N231" s="229">
        <f t="shared" ca="1" si="61"/>
        <v>1</v>
      </c>
      <c r="O231" s="230"/>
      <c r="Q231" s="87">
        <v>272</v>
      </c>
      <c r="R231" s="231">
        <f t="shared" si="57"/>
        <v>45933</v>
      </c>
      <c r="S231" s="231"/>
      <c r="T231" s="231"/>
      <c r="U231" s="229">
        <f t="shared" ca="1" si="62"/>
        <v>1</v>
      </c>
      <c r="V231" s="230"/>
      <c r="X231" s="87">
        <v>372</v>
      </c>
      <c r="Y231" s="231">
        <f t="shared" si="58"/>
        <v>46033</v>
      </c>
      <c r="Z231" s="231"/>
      <c r="AA231" s="231"/>
      <c r="AB231" s="229">
        <f t="shared" ca="1" si="63"/>
        <v>1</v>
      </c>
      <c r="AC231" s="230"/>
      <c r="AE231" s="87">
        <v>472</v>
      </c>
      <c r="AF231" s="231">
        <f t="shared" si="59"/>
        <v>46133</v>
      </c>
      <c r="AG231" s="231"/>
      <c r="AH231" s="231"/>
      <c r="AI231" s="229">
        <f t="shared" ca="1" si="64"/>
        <v>0</v>
      </c>
      <c r="AJ231" s="230"/>
    </row>
    <row r="232" spans="2:36" s="4" customFormat="1" ht="18" customHeight="1">
      <c r="B232" s="87">
        <v>73</v>
      </c>
      <c r="C232" s="231">
        <f t="shared" si="55"/>
        <v>45734</v>
      </c>
      <c r="D232" s="231"/>
      <c r="E232" s="231"/>
      <c r="F232" s="229">
        <f t="shared" ca="1" si="60"/>
        <v>0</v>
      </c>
      <c r="G232" s="230"/>
      <c r="J232" s="87">
        <v>173</v>
      </c>
      <c r="K232" s="231">
        <f t="shared" si="56"/>
        <v>45834</v>
      </c>
      <c r="L232" s="231"/>
      <c r="M232" s="231"/>
      <c r="N232" s="229">
        <f t="shared" ca="1" si="61"/>
        <v>1</v>
      </c>
      <c r="O232" s="230"/>
      <c r="Q232" s="87">
        <v>273</v>
      </c>
      <c r="R232" s="231">
        <f t="shared" si="57"/>
        <v>45934</v>
      </c>
      <c r="S232" s="231"/>
      <c r="T232" s="231"/>
      <c r="U232" s="229">
        <f t="shared" ca="1" si="62"/>
        <v>1</v>
      </c>
      <c r="V232" s="230"/>
      <c r="X232" s="87">
        <v>373</v>
      </c>
      <c r="Y232" s="231">
        <f t="shared" si="58"/>
        <v>46034</v>
      </c>
      <c r="Z232" s="231"/>
      <c r="AA232" s="231"/>
      <c r="AB232" s="229">
        <f t="shared" ca="1" si="63"/>
        <v>0</v>
      </c>
      <c r="AC232" s="230"/>
      <c r="AE232" s="87">
        <v>473</v>
      </c>
      <c r="AF232" s="231">
        <f t="shared" si="59"/>
        <v>46134</v>
      </c>
      <c r="AG232" s="231"/>
      <c r="AH232" s="231"/>
      <c r="AI232" s="229">
        <f t="shared" ca="1" si="64"/>
        <v>0</v>
      </c>
      <c r="AJ232" s="230"/>
    </row>
    <row r="233" spans="2:36" s="4" customFormat="1" ht="18" customHeight="1">
      <c r="B233" s="87">
        <v>74</v>
      </c>
      <c r="C233" s="231">
        <f t="shared" si="55"/>
        <v>45735</v>
      </c>
      <c r="D233" s="231"/>
      <c r="E233" s="231"/>
      <c r="F233" s="229">
        <f t="shared" ca="1" si="60"/>
        <v>0</v>
      </c>
      <c r="G233" s="230"/>
      <c r="J233" s="87">
        <v>174</v>
      </c>
      <c r="K233" s="231">
        <f t="shared" si="56"/>
        <v>45835</v>
      </c>
      <c r="L233" s="231"/>
      <c r="M233" s="231"/>
      <c r="N233" s="229">
        <f t="shared" ca="1" si="61"/>
        <v>1</v>
      </c>
      <c r="O233" s="230"/>
      <c r="Q233" s="87">
        <v>274</v>
      </c>
      <c r="R233" s="231">
        <f t="shared" si="57"/>
        <v>45935</v>
      </c>
      <c r="S233" s="231"/>
      <c r="T233" s="231"/>
      <c r="U233" s="229">
        <f t="shared" ca="1" si="62"/>
        <v>1</v>
      </c>
      <c r="V233" s="230"/>
      <c r="X233" s="87">
        <v>374</v>
      </c>
      <c r="Y233" s="231">
        <f t="shared" si="58"/>
        <v>46035</v>
      </c>
      <c r="Z233" s="231"/>
      <c r="AA233" s="231"/>
      <c r="AB233" s="229">
        <f t="shared" ca="1" si="63"/>
        <v>0</v>
      </c>
      <c r="AC233" s="230"/>
      <c r="AE233" s="87">
        <v>474</v>
      </c>
      <c r="AF233" s="231">
        <f t="shared" si="59"/>
        <v>46135</v>
      </c>
      <c r="AG233" s="231"/>
      <c r="AH233" s="231"/>
      <c r="AI233" s="229">
        <f t="shared" ca="1" si="64"/>
        <v>0</v>
      </c>
      <c r="AJ233" s="230"/>
    </row>
    <row r="234" spans="2:36" s="4" customFormat="1" ht="18" customHeight="1">
      <c r="B234" s="87">
        <v>75</v>
      </c>
      <c r="C234" s="231">
        <f t="shared" si="55"/>
        <v>45736</v>
      </c>
      <c r="D234" s="231"/>
      <c r="E234" s="231"/>
      <c r="F234" s="229">
        <f t="shared" ca="1" si="60"/>
        <v>1</v>
      </c>
      <c r="G234" s="230"/>
      <c r="J234" s="87">
        <v>175</v>
      </c>
      <c r="K234" s="231">
        <f t="shared" si="56"/>
        <v>45836</v>
      </c>
      <c r="L234" s="231"/>
      <c r="M234" s="231"/>
      <c r="N234" s="229">
        <f t="shared" ca="1" si="61"/>
        <v>1</v>
      </c>
      <c r="O234" s="230"/>
      <c r="Q234" s="87">
        <v>275</v>
      </c>
      <c r="R234" s="231">
        <f t="shared" si="57"/>
        <v>45936</v>
      </c>
      <c r="S234" s="231"/>
      <c r="T234" s="231"/>
      <c r="U234" s="229">
        <f t="shared" ca="1" si="62"/>
        <v>1</v>
      </c>
      <c r="V234" s="230"/>
      <c r="X234" s="87">
        <v>375</v>
      </c>
      <c r="Y234" s="231">
        <f t="shared" si="58"/>
        <v>46036</v>
      </c>
      <c r="Z234" s="231"/>
      <c r="AA234" s="231"/>
      <c r="AB234" s="229">
        <f t="shared" ca="1" si="63"/>
        <v>0</v>
      </c>
      <c r="AC234" s="230"/>
      <c r="AE234" s="87">
        <v>475</v>
      </c>
      <c r="AF234" s="231">
        <f t="shared" si="59"/>
        <v>46136</v>
      </c>
      <c r="AG234" s="231"/>
      <c r="AH234" s="231"/>
      <c r="AI234" s="229">
        <f t="shared" ca="1" si="64"/>
        <v>0</v>
      </c>
      <c r="AJ234" s="230"/>
    </row>
    <row r="235" spans="2:36" s="4" customFormat="1" ht="18" customHeight="1">
      <c r="B235" s="87">
        <v>76</v>
      </c>
      <c r="C235" s="231">
        <f t="shared" si="55"/>
        <v>45737</v>
      </c>
      <c r="D235" s="231"/>
      <c r="E235" s="231"/>
      <c r="F235" s="229">
        <f t="shared" ca="1" si="60"/>
        <v>1</v>
      </c>
      <c r="G235" s="230"/>
      <c r="J235" s="87">
        <v>176</v>
      </c>
      <c r="K235" s="231">
        <f t="shared" si="56"/>
        <v>45837</v>
      </c>
      <c r="L235" s="231"/>
      <c r="M235" s="231"/>
      <c r="N235" s="229">
        <f t="shared" ca="1" si="61"/>
        <v>0</v>
      </c>
      <c r="O235" s="230"/>
      <c r="Q235" s="87">
        <v>276</v>
      </c>
      <c r="R235" s="231">
        <f t="shared" si="57"/>
        <v>45937</v>
      </c>
      <c r="S235" s="231"/>
      <c r="T235" s="231"/>
      <c r="U235" s="229">
        <f t="shared" ca="1" si="62"/>
        <v>0</v>
      </c>
      <c r="V235" s="230"/>
      <c r="X235" s="87">
        <v>376</v>
      </c>
      <c r="Y235" s="231">
        <f t="shared" si="58"/>
        <v>46037</v>
      </c>
      <c r="Z235" s="231"/>
      <c r="AA235" s="231"/>
      <c r="AB235" s="229">
        <f t="shared" ca="1" si="63"/>
        <v>0</v>
      </c>
      <c r="AC235" s="230"/>
      <c r="AE235" s="87">
        <v>476</v>
      </c>
      <c r="AF235" s="231">
        <f t="shared" si="59"/>
        <v>46137</v>
      </c>
      <c r="AG235" s="231"/>
      <c r="AH235" s="231"/>
      <c r="AI235" s="229">
        <f t="shared" ca="1" si="64"/>
        <v>0</v>
      </c>
      <c r="AJ235" s="230"/>
    </row>
    <row r="236" spans="2:36" s="4" customFormat="1" ht="18" customHeight="1">
      <c r="B236" s="87">
        <v>77</v>
      </c>
      <c r="C236" s="231">
        <f t="shared" si="55"/>
        <v>45738</v>
      </c>
      <c r="D236" s="231"/>
      <c r="E236" s="231"/>
      <c r="F236" s="229">
        <f t="shared" ca="1" si="60"/>
        <v>0</v>
      </c>
      <c r="G236" s="230"/>
      <c r="J236" s="87">
        <v>177</v>
      </c>
      <c r="K236" s="231">
        <f t="shared" si="56"/>
        <v>45838</v>
      </c>
      <c r="L236" s="231"/>
      <c r="M236" s="231"/>
      <c r="N236" s="229">
        <f t="shared" ca="1" si="61"/>
        <v>1</v>
      </c>
      <c r="O236" s="230"/>
      <c r="Q236" s="87">
        <v>277</v>
      </c>
      <c r="R236" s="231">
        <f t="shared" si="57"/>
        <v>45938</v>
      </c>
      <c r="S236" s="231"/>
      <c r="T236" s="231"/>
      <c r="U236" s="229">
        <f t="shared" ca="1" si="62"/>
        <v>1</v>
      </c>
      <c r="V236" s="230"/>
      <c r="X236" s="87">
        <v>377</v>
      </c>
      <c r="Y236" s="231">
        <f t="shared" si="58"/>
        <v>46038</v>
      </c>
      <c r="Z236" s="231"/>
      <c r="AA236" s="231"/>
      <c r="AB236" s="229">
        <f t="shared" ca="1" si="63"/>
        <v>1</v>
      </c>
      <c r="AC236" s="230"/>
      <c r="AE236" s="87">
        <v>477</v>
      </c>
      <c r="AF236" s="231">
        <f t="shared" si="59"/>
        <v>46138</v>
      </c>
      <c r="AG236" s="231"/>
      <c r="AH236" s="231"/>
      <c r="AI236" s="229">
        <f t="shared" ca="1" si="64"/>
        <v>0</v>
      </c>
      <c r="AJ236" s="230"/>
    </row>
    <row r="237" spans="2:36" s="4" customFormat="1" ht="18" customHeight="1">
      <c r="B237" s="87">
        <v>78</v>
      </c>
      <c r="C237" s="231">
        <f t="shared" si="55"/>
        <v>45739</v>
      </c>
      <c r="D237" s="231"/>
      <c r="E237" s="231"/>
      <c r="F237" s="229">
        <f t="shared" ca="1" si="60"/>
        <v>0</v>
      </c>
      <c r="G237" s="230"/>
      <c r="J237" s="87">
        <v>178</v>
      </c>
      <c r="K237" s="231">
        <f t="shared" si="56"/>
        <v>45839</v>
      </c>
      <c r="L237" s="231"/>
      <c r="M237" s="231"/>
      <c r="N237" s="229">
        <f t="shared" ca="1" si="61"/>
        <v>0</v>
      </c>
      <c r="O237" s="230"/>
      <c r="Q237" s="87">
        <v>278</v>
      </c>
      <c r="R237" s="231">
        <f t="shared" si="57"/>
        <v>45939</v>
      </c>
      <c r="S237" s="231"/>
      <c r="T237" s="231"/>
      <c r="U237" s="229">
        <f t="shared" ca="1" si="62"/>
        <v>1</v>
      </c>
      <c r="V237" s="230"/>
      <c r="X237" s="87">
        <v>378</v>
      </c>
      <c r="Y237" s="231">
        <f t="shared" si="58"/>
        <v>46039</v>
      </c>
      <c r="Z237" s="231"/>
      <c r="AA237" s="231"/>
      <c r="AB237" s="229">
        <f t="shared" ca="1" si="63"/>
        <v>0</v>
      </c>
      <c r="AC237" s="230"/>
      <c r="AE237" s="87">
        <v>478</v>
      </c>
      <c r="AF237" s="231">
        <f t="shared" si="59"/>
        <v>46139</v>
      </c>
      <c r="AG237" s="231"/>
      <c r="AH237" s="231"/>
      <c r="AI237" s="229">
        <f t="shared" ca="1" si="64"/>
        <v>0</v>
      </c>
      <c r="AJ237" s="230"/>
    </row>
    <row r="238" spans="2:36" s="4" customFormat="1" ht="18" customHeight="1">
      <c r="B238" s="87">
        <v>79</v>
      </c>
      <c r="C238" s="231">
        <f t="shared" si="55"/>
        <v>45740</v>
      </c>
      <c r="D238" s="231"/>
      <c r="E238" s="231"/>
      <c r="F238" s="229">
        <f t="shared" ca="1" si="60"/>
        <v>1</v>
      </c>
      <c r="G238" s="230"/>
      <c r="J238" s="87">
        <v>179</v>
      </c>
      <c r="K238" s="231">
        <f t="shared" si="56"/>
        <v>45840</v>
      </c>
      <c r="L238" s="231"/>
      <c r="M238" s="231"/>
      <c r="N238" s="229">
        <f t="shared" ca="1" si="61"/>
        <v>1</v>
      </c>
      <c r="O238" s="230"/>
      <c r="Q238" s="87">
        <v>279</v>
      </c>
      <c r="R238" s="231">
        <f t="shared" si="57"/>
        <v>45940</v>
      </c>
      <c r="S238" s="231"/>
      <c r="T238" s="231"/>
      <c r="U238" s="229">
        <f t="shared" ca="1" si="62"/>
        <v>1</v>
      </c>
      <c r="V238" s="230"/>
      <c r="X238" s="87">
        <v>379</v>
      </c>
      <c r="Y238" s="231">
        <f t="shared" si="58"/>
        <v>46040</v>
      </c>
      <c r="Z238" s="231"/>
      <c r="AA238" s="231"/>
      <c r="AB238" s="229">
        <f t="shared" ca="1" si="63"/>
        <v>1</v>
      </c>
      <c r="AC238" s="230"/>
      <c r="AE238" s="87">
        <v>479</v>
      </c>
      <c r="AF238" s="231">
        <f t="shared" si="59"/>
        <v>46140</v>
      </c>
      <c r="AG238" s="231"/>
      <c r="AH238" s="231"/>
      <c r="AI238" s="229">
        <f t="shared" ca="1" si="64"/>
        <v>0</v>
      </c>
      <c r="AJ238" s="230"/>
    </row>
    <row r="239" spans="2:36" s="4" customFormat="1" ht="18" customHeight="1">
      <c r="B239" s="87">
        <v>80</v>
      </c>
      <c r="C239" s="231">
        <f t="shared" si="55"/>
        <v>45741</v>
      </c>
      <c r="D239" s="231"/>
      <c r="E239" s="231"/>
      <c r="F239" s="229">
        <f t="shared" ca="1" si="60"/>
        <v>0</v>
      </c>
      <c r="G239" s="230"/>
      <c r="J239" s="87">
        <v>180</v>
      </c>
      <c r="K239" s="231">
        <f t="shared" si="56"/>
        <v>45841</v>
      </c>
      <c r="L239" s="231"/>
      <c r="M239" s="231"/>
      <c r="N239" s="229">
        <f t="shared" ca="1" si="61"/>
        <v>1</v>
      </c>
      <c r="O239" s="230"/>
      <c r="Q239" s="87">
        <v>280</v>
      </c>
      <c r="R239" s="231">
        <f t="shared" si="57"/>
        <v>45941</v>
      </c>
      <c r="S239" s="231"/>
      <c r="T239" s="231"/>
      <c r="U239" s="229">
        <f t="shared" ca="1" si="62"/>
        <v>1</v>
      </c>
      <c r="V239" s="230"/>
      <c r="X239" s="87">
        <v>380</v>
      </c>
      <c r="Y239" s="231">
        <f t="shared" si="58"/>
        <v>46041</v>
      </c>
      <c r="Z239" s="231"/>
      <c r="AA239" s="231"/>
      <c r="AB239" s="229">
        <f t="shared" ca="1" si="63"/>
        <v>0</v>
      </c>
      <c r="AC239" s="230"/>
      <c r="AE239" s="87">
        <v>480</v>
      </c>
      <c r="AF239" s="231">
        <f t="shared" si="59"/>
        <v>46141</v>
      </c>
      <c r="AG239" s="231"/>
      <c r="AH239" s="231"/>
      <c r="AI239" s="229">
        <f t="shared" ca="1" si="64"/>
        <v>0</v>
      </c>
      <c r="AJ239" s="230"/>
    </row>
    <row r="240" spans="2:36" s="4" customFormat="1" ht="18" customHeight="1">
      <c r="B240" s="87">
        <v>81</v>
      </c>
      <c r="C240" s="231">
        <f t="shared" si="55"/>
        <v>45742</v>
      </c>
      <c r="D240" s="231"/>
      <c r="E240" s="231"/>
      <c r="F240" s="229">
        <f t="shared" ca="1" si="60"/>
        <v>0</v>
      </c>
      <c r="G240" s="230"/>
      <c r="J240" s="87">
        <v>181</v>
      </c>
      <c r="K240" s="231">
        <f t="shared" si="56"/>
        <v>45842</v>
      </c>
      <c r="L240" s="231"/>
      <c r="M240" s="231"/>
      <c r="N240" s="229">
        <f t="shared" ca="1" si="61"/>
        <v>1</v>
      </c>
      <c r="O240" s="230"/>
      <c r="Q240" s="87">
        <v>281</v>
      </c>
      <c r="R240" s="231">
        <f t="shared" si="57"/>
        <v>45942</v>
      </c>
      <c r="S240" s="231"/>
      <c r="T240" s="231"/>
      <c r="U240" s="229">
        <f t="shared" ca="1" si="62"/>
        <v>1</v>
      </c>
      <c r="V240" s="230"/>
      <c r="X240" s="87">
        <v>381</v>
      </c>
      <c r="Y240" s="231">
        <f t="shared" si="58"/>
        <v>46042</v>
      </c>
      <c r="Z240" s="231"/>
      <c r="AA240" s="231"/>
      <c r="AB240" s="229">
        <f t="shared" ca="1" si="63"/>
        <v>0</v>
      </c>
      <c r="AC240" s="230"/>
      <c r="AE240" s="87">
        <v>481</v>
      </c>
      <c r="AF240" s="231">
        <f t="shared" si="59"/>
        <v>46142</v>
      </c>
      <c r="AG240" s="231"/>
      <c r="AH240" s="231"/>
      <c r="AI240" s="229">
        <f t="shared" ca="1" si="64"/>
        <v>0</v>
      </c>
      <c r="AJ240" s="230"/>
    </row>
    <row r="241" spans="2:36" s="4" customFormat="1" ht="18" customHeight="1">
      <c r="B241" s="87">
        <v>82</v>
      </c>
      <c r="C241" s="231">
        <f t="shared" si="55"/>
        <v>45743</v>
      </c>
      <c r="D241" s="231"/>
      <c r="E241" s="231"/>
      <c r="F241" s="229">
        <f t="shared" ca="1" si="60"/>
        <v>1</v>
      </c>
      <c r="G241" s="230"/>
      <c r="J241" s="87">
        <v>182</v>
      </c>
      <c r="K241" s="231">
        <f t="shared" si="56"/>
        <v>45843</v>
      </c>
      <c r="L241" s="231"/>
      <c r="M241" s="231"/>
      <c r="N241" s="229">
        <f t="shared" ca="1" si="61"/>
        <v>1</v>
      </c>
      <c r="O241" s="230"/>
      <c r="Q241" s="87">
        <v>282</v>
      </c>
      <c r="R241" s="231">
        <f t="shared" si="57"/>
        <v>45943</v>
      </c>
      <c r="S241" s="231"/>
      <c r="T241" s="231"/>
      <c r="U241" s="229">
        <f t="shared" ca="1" si="62"/>
        <v>1</v>
      </c>
      <c r="V241" s="230"/>
      <c r="X241" s="87">
        <v>382</v>
      </c>
      <c r="Y241" s="231">
        <f t="shared" si="58"/>
        <v>46043</v>
      </c>
      <c r="Z241" s="231"/>
      <c r="AA241" s="231"/>
      <c r="AB241" s="229">
        <f t="shared" ca="1" si="63"/>
        <v>0</v>
      </c>
      <c r="AC241" s="230"/>
      <c r="AE241" s="87">
        <v>482</v>
      </c>
      <c r="AF241" s="231">
        <f t="shared" si="59"/>
        <v>46143</v>
      </c>
      <c r="AG241" s="231"/>
      <c r="AH241" s="231"/>
      <c r="AI241" s="229">
        <f t="shared" ca="1" si="64"/>
        <v>0</v>
      </c>
      <c r="AJ241" s="230"/>
    </row>
    <row r="242" spans="2:36" s="4" customFormat="1" ht="18" customHeight="1">
      <c r="B242" s="87">
        <v>83</v>
      </c>
      <c r="C242" s="231">
        <f t="shared" si="55"/>
        <v>45744</v>
      </c>
      <c r="D242" s="231"/>
      <c r="E242" s="231"/>
      <c r="F242" s="229">
        <f t="shared" ca="1" si="60"/>
        <v>1</v>
      </c>
      <c r="G242" s="230"/>
      <c r="J242" s="87">
        <v>183</v>
      </c>
      <c r="K242" s="231">
        <f t="shared" si="56"/>
        <v>45844</v>
      </c>
      <c r="L242" s="231"/>
      <c r="M242" s="231"/>
      <c r="N242" s="229">
        <f t="shared" ca="1" si="61"/>
        <v>1</v>
      </c>
      <c r="O242" s="230"/>
      <c r="Q242" s="87">
        <v>283</v>
      </c>
      <c r="R242" s="231">
        <f t="shared" si="57"/>
        <v>45944</v>
      </c>
      <c r="S242" s="231"/>
      <c r="T242" s="231"/>
      <c r="U242" s="229">
        <f t="shared" ca="1" si="62"/>
        <v>0</v>
      </c>
      <c r="V242" s="230"/>
      <c r="X242" s="87">
        <v>383</v>
      </c>
      <c r="Y242" s="231">
        <f t="shared" si="58"/>
        <v>46044</v>
      </c>
      <c r="Z242" s="231"/>
      <c r="AA242" s="231"/>
      <c r="AB242" s="229">
        <f t="shared" ca="1" si="63"/>
        <v>0</v>
      </c>
      <c r="AC242" s="230"/>
      <c r="AE242" s="87">
        <v>483</v>
      </c>
      <c r="AF242" s="231">
        <f t="shared" si="59"/>
        <v>46144</v>
      </c>
      <c r="AG242" s="231"/>
      <c r="AH242" s="231"/>
      <c r="AI242" s="229">
        <f t="shared" ca="1" si="64"/>
        <v>0</v>
      </c>
      <c r="AJ242" s="230"/>
    </row>
    <row r="243" spans="2:36" s="4" customFormat="1" ht="18" customHeight="1">
      <c r="B243" s="87">
        <v>84</v>
      </c>
      <c r="C243" s="231">
        <f t="shared" si="55"/>
        <v>45745</v>
      </c>
      <c r="D243" s="231"/>
      <c r="E243" s="231"/>
      <c r="F243" s="229">
        <f t="shared" ca="1" si="60"/>
        <v>0</v>
      </c>
      <c r="G243" s="230"/>
      <c r="J243" s="87">
        <v>184</v>
      </c>
      <c r="K243" s="231">
        <f t="shared" si="56"/>
        <v>45845</v>
      </c>
      <c r="L243" s="231"/>
      <c r="M243" s="231"/>
      <c r="N243" s="229">
        <f t="shared" ca="1" si="61"/>
        <v>1</v>
      </c>
      <c r="O243" s="230"/>
      <c r="Q243" s="87">
        <v>284</v>
      </c>
      <c r="R243" s="231">
        <f t="shared" si="57"/>
        <v>45945</v>
      </c>
      <c r="S243" s="231"/>
      <c r="T243" s="231"/>
      <c r="U243" s="229">
        <f t="shared" ca="1" si="62"/>
        <v>1</v>
      </c>
      <c r="V243" s="230"/>
      <c r="X243" s="87">
        <v>384</v>
      </c>
      <c r="Y243" s="231">
        <f t="shared" si="58"/>
        <v>46045</v>
      </c>
      <c r="Z243" s="231"/>
      <c r="AA243" s="231"/>
      <c r="AB243" s="229">
        <f t="shared" ca="1" si="63"/>
        <v>1</v>
      </c>
      <c r="AC243" s="230"/>
      <c r="AE243" s="87">
        <v>484</v>
      </c>
      <c r="AF243" s="231">
        <f t="shared" si="59"/>
        <v>46145</v>
      </c>
      <c r="AG243" s="231"/>
      <c r="AH243" s="231"/>
      <c r="AI243" s="229">
        <f t="shared" ca="1" si="64"/>
        <v>0</v>
      </c>
      <c r="AJ243" s="230"/>
    </row>
    <row r="244" spans="2:36" s="4" customFormat="1" ht="18" customHeight="1">
      <c r="B244" s="87">
        <v>85</v>
      </c>
      <c r="C244" s="231">
        <f t="shared" si="55"/>
        <v>45746</v>
      </c>
      <c r="D244" s="231"/>
      <c r="E244" s="231"/>
      <c r="F244" s="229">
        <f t="shared" ca="1" si="60"/>
        <v>0</v>
      </c>
      <c r="G244" s="230"/>
      <c r="J244" s="87">
        <v>185</v>
      </c>
      <c r="K244" s="231">
        <f t="shared" si="56"/>
        <v>45846</v>
      </c>
      <c r="L244" s="231"/>
      <c r="M244" s="231"/>
      <c r="N244" s="229">
        <f t="shared" ca="1" si="61"/>
        <v>0</v>
      </c>
      <c r="O244" s="230"/>
      <c r="Q244" s="87">
        <v>285</v>
      </c>
      <c r="R244" s="231">
        <f t="shared" si="57"/>
        <v>45946</v>
      </c>
      <c r="S244" s="231"/>
      <c r="T244" s="231"/>
      <c r="U244" s="229">
        <f t="shared" ca="1" si="62"/>
        <v>1</v>
      </c>
      <c r="V244" s="230"/>
      <c r="X244" s="87">
        <v>385</v>
      </c>
      <c r="Y244" s="231">
        <f t="shared" si="58"/>
        <v>46046</v>
      </c>
      <c r="Z244" s="231"/>
      <c r="AA244" s="231"/>
      <c r="AB244" s="229">
        <f t="shared" ca="1" si="63"/>
        <v>0</v>
      </c>
      <c r="AC244" s="230"/>
      <c r="AE244" s="87">
        <v>485</v>
      </c>
      <c r="AF244" s="231">
        <f t="shared" si="59"/>
        <v>46146</v>
      </c>
      <c r="AG244" s="231"/>
      <c r="AH244" s="231"/>
      <c r="AI244" s="229">
        <f t="shared" ca="1" si="64"/>
        <v>0</v>
      </c>
      <c r="AJ244" s="230"/>
    </row>
    <row r="245" spans="2:36" s="4" customFormat="1" ht="18" customHeight="1">
      <c r="B245" s="87">
        <v>86</v>
      </c>
      <c r="C245" s="231">
        <f t="shared" si="55"/>
        <v>45747</v>
      </c>
      <c r="D245" s="231"/>
      <c r="E245" s="231"/>
      <c r="F245" s="229">
        <f t="shared" ca="1" si="60"/>
        <v>1</v>
      </c>
      <c r="G245" s="230"/>
      <c r="J245" s="87">
        <v>186</v>
      </c>
      <c r="K245" s="231">
        <f t="shared" si="56"/>
        <v>45847</v>
      </c>
      <c r="L245" s="231"/>
      <c r="M245" s="231"/>
      <c r="N245" s="229">
        <f t="shared" ca="1" si="61"/>
        <v>1</v>
      </c>
      <c r="O245" s="230"/>
      <c r="Q245" s="87">
        <v>286</v>
      </c>
      <c r="R245" s="231">
        <f t="shared" si="57"/>
        <v>45947</v>
      </c>
      <c r="S245" s="231"/>
      <c r="T245" s="231"/>
      <c r="U245" s="229">
        <f t="shared" ca="1" si="62"/>
        <v>1</v>
      </c>
      <c r="V245" s="230"/>
      <c r="X245" s="87">
        <v>386</v>
      </c>
      <c r="Y245" s="231">
        <f t="shared" si="58"/>
        <v>46047</v>
      </c>
      <c r="Z245" s="231"/>
      <c r="AA245" s="231"/>
      <c r="AB245" s="229">
        <f t="shared" ca="1" si="63"/>
        <v>1</v>
      </c>
      <c r="AC245" s="230"/>
      <c r="AE245" s="87">
        <v>486</v>
      </c>
      <c r="AF245" s="231">
        <f t="shared" si="59"/>
        <v>46147</v>
      </c>
      <c r="AG245" s="231"/>
      <c r="AH245" s="231"/>
      <c r="AI245" s="229">
        <f t="shared" ca="1" si="64"/>
        <v>0</v>
      </c>
      <c r="AJ245" s="230"/>
    </row>
    <row r="246" spans="2:36" s="4" customFormat="1" ht="18" customHeight="1">
      <c r="B246" s="87">
        <v>87</v>
      </c>
      <c r="C246" s="231">
        <f t="shared" si="55"/>
        <v>45748</v>
      </c>
      <c r="D246" s="231"/>
      <c r="E246" s="231"/>
      <c r="F246" s="229">
        <f t="shared" ca="1" si="60"/>
        <v>0</v>
      </c>
      <c r="G246" s="230"/>
      <c r="J246" s="87">
        <v>187</v>
      </c>
      <c r="K246" s="231">
        <f t="shared" si="56"/>
        <v>45848</v>
      </c>
      <c r="L246" s="231"/>
      <c r="M246" s="231"/>
      <c r="N246" s="229">
        <f t="shared" ca="1" si="61"/>
        <v>1</v>
      </c>
      <c r="O246" s="230"/>
      <c r="Q246" s="87">
        <v>287</v>
      </c>
      <c r="R246" s="231">
        <f t="shared" si="57"/>
        <v>45948</v>
      </c>
      <c r="S246" s="231"/>
      <c r="T246" s="231"/>
      <c r="U246" s="229">
        <f t="shared" ca="1" si="62"/>
        <v>1</v>
      </c>
      <c r="V246" s="230"/>
      <c r="X246" s="87">
        <v>387</v>
      </c>
      <c r="Y246" s="231">
        <f t="shared" si="58"/>
        <v>46048</v>
      </c>
      <c r="Z246" s="231"/>
      <c r="AA246" s="231"/>
      <c r="AB246" s="229">
        <f t="shared" ca="1" si="63"/>
        <v>0</v>
      </c>
      <c r="AC246" s="230"/>
      <c r="AE246" s="87">
        <v>487</v>
      </c>
      <c r="AF246" s="231">
        <f t="shared" si="59"/>
        <v>46148</v>
      </c>
      <c r="AG246" s="231"/>
      <c r="AH246" s="231"/>
      <c r="AI246" s="229">
        <f t="shared" ca="1" si="64"/>
        <v>0</v>
      </c>
      <c r="AJ246" s="230"/>
    </row>
    <row r="247" spans="2:36" s="4" customFormat="1" ht="18" customHeight="1">
      <c r="B247" s="87">
        <v>88</v>
      </c>
      <c r="C247" s="231">
        <f t="shared" si="55"/>
        <v>45749</v>
      </c>
      <c r="D247" s="231"/>
      <c r="E247" s="231"/>
      <c r="F247" s="229">
        <f t="shared" ca="1" si="60"/>
        <v>0</v>
      </c>
      <c r="G247" s="230"/>
      <c r="J247" s="87">
        <v>188</v>
      </c>
      <c r="K247" s="231">
        <f t="shared" si="56"/>
        <v>45849</v>
      </c>
      <c r="L247" s="231"/>
      <c r="M247" s="231"/>
      <c r="N247" s="229">
        <f t="shared" ca="1" si="61"/>
        <v>1</v>
      </c>
      <c r="O247" s="230"/>
      <c r="Q247" s="87">
        <v>288</v>
      </c>
      <c r="R247" s="231">
        <f t="shared" si="57"/>
        <v>45949</v>
      </c>
      <c r="S247" s="231"/>
      <c r="T247" s="231"/>
      <c r="U247" s="229">
        <f t="shared" ca="1" si="62"/>
        <v>1</v>
      </c>
      <c r="V247" s="230"/>
      <c r="X247" s="87">
        <v>388</v>
      </c>
      <c r="Y247" s="231">
        <f t="shared" si="58"/>
        <v>46049</v>
      </c>
      <c r="Z247" s="231"/>
      <c r="AA247" s="231"/>
      <c r="AB247" s="229">
        <f t="shared" ca="1" si="63"/>
        <v>0</v>
      </c>
      <c r="AC247" s="230"/>
      <c r="AE247" s="87">
        <v>488</v>
      </c>
      <c r="AF247" s="231">
        <f t="shared" si="59"/>
        <v>46149</v>
      </c>
      <c r="AG247" s="231"/>
      <c r="AH247" s="231"/>
      <c r="AI247" s="229">
        <f t="shared" ca="1" si="64"/>
        <v>0</v>
      </c>
      <c r="AJ247" s="230"/>
    </row>
    <row r="248" spans="2:36" s="4" customFormat="1" ht="18" customHeight="1">
      <c r="B248" s="87">
        <v>89</v>
      </c>
      <c r="C248" s="231">
        <f t="shared" si="55"/>
        <v>45750</v>
      </c>
      <c r="D248" s="231"/>
      <c r="E248" s="231"/>
      <c r="F248" s="229">
        <f t="shared" ca="1" si="60"/>
        <v>1</v>
      </c>
      <c r="G248" s="230"/>
      <c r="J248" s="87">
        <v>189</v>
      </c>
      <c r="K248" s="231">
        <f t="shared" si="56"/>
        <v>45850</v>
      </c>
      <c r="L248" s="231"/>
      <c r="M248" s="231"/>
      <c r="N248" s="229">
        <f t="shared" ca="1" si="61"/>
        <v>1</v>
      </c>
      <c r="O248" s="230"/>
      <c r="Q248" s="87">
        <v>289</v>
      </c>
      <c r="R248" s="231">
        <f t="shared" si="57"/>
        <v>45950</v>
      </c>
      <c r="S248" s="231"/>
      <c r="T248" s="231"/>
      <c r="U248" s="229">
        <f t="shared" ca="1" si="62"/>
        <v>1</v>
      </c>
      <c r="V248" s="230"/>
      <c r="X248" s="87">
        <v>389</v>
      </c>
      <c r="Y248" s="231">
        <f t="shared" si="58"/>
        <v>46050</v>
      </c>
      <c r="Z248" s="231"/>
      <c r="AA248" s="231"/>
      <c r="AB248" s="229">
        <f t="shared" ca="1" si="63"/>
        <v>0</v>
      </c>
      <c r="AC248" s="230"/>
      <c r="AE248" s="87">
        <v>489</v>
      </c>
      <c r="AF248" s="231">
        <f t="shared" si="59"/>
        <v>46150</v>
      </c>
      <c r="AG248" s="231"/>
      <c r="AH248" s="231"/>
      <c r="AI248" s="229">
        <f t="shared" ca="1" si="64"/>
        <v>0</v>
      </c>
      <c r="AJ248" s="230"/>
    </row>
    <row r="249" spans="2:36" s="4" customFormat="1" ht="18" customHeight="1">
      <c r="B249" s="87">
        <v>90</v>
      </c>
      <c r="C249" s="231">
        <f t="shared" si="55"/>
        <v>45751</v>
      </c>
      <c r="D249" s="231"/>
      <c r="E249" s="231"/>
      <c r="F249" s="229">
        <f t="shared" ca="1" si="60"/>
        <v>1</v>
      </c>
      <c r="G249" s="230"/>
      <c r="J249" s="87">
        <v>190</v>
      </c>
      <c r="K249" s="231">
        <f t="shared" si="56"/>
        <v>45851</v>
      </c>
      <c r="L249" s="231"/>
      <c r="M249" s="231"/>
      <c r="N249" s="229">
        <f t="shared" ca="1" si="61"/>
        <v>1</v>
      </c>
      <c r="O249" s="230"/>
      <c r="Q249" s="87">
        <v>290</v>
      </c>
      <c r="R249" s="231">
        <f t="shared" si="57"/>
        <v>45951</v>
      </c>
      <c r="S249" s="231"/>
      <c r="T249" s="231"/>
      <c r="U249" s="229">
        <f t="shared" ca="1" si="62"/>
        <v>0</v>
      </c>
      <c r="V249" s="230"/>
      <c r="X249" s="87">
        <v>390</v>
      </c>
      <c r="Y249" s="231">
        <f t="shared" si="58"/>
        <v>46051</v>
      </c>
      <c r="Z249" s="231"/>
      <c r="AA249" s="231"/>
      <c r="AB249" s="229">
        <f t="shared" ca="1" si="63"/>
        <v>0</v>
      </c>
      <c r="AC249" s="230"/>
      <c r="AE249" s="87">
        <v>490</v>
      </c>
      <c r="AF249" s="231">
        <f t="shared" si="59"/>
        <v>46151</v>
      </c>
      <c r="AG249" s="231"/>
      <c r="AH249" s="231"/>
      <c r="AI249" s="229">
        <f t="shared" ca="1" si="64"/>
        <v>0</v>
      </c>
      <c r="AJ249" s="230"/>
    </row>
    <row r="250" spans="2:36" s="4" customFormat="1" ht="18" customHeight="1">
      <c r="B250" s="87">
        <v>91</v>
      </c>
      <c r="C250" s="231">
        <f t="shared" si="55"/>
        <v>45752</v>
      </c>
      <c r="D250" s="231"/>
      <c r="E250" s="231"/>
      <c r="F250" s="229">
        <f t="shared" ca="1" si="60"/>
        <v>0</v>
      </c>
      <c r="G250" s="230"/>
      <c r="J250" s="87">
        <v>191</v>
      </c>
      <c r="K250" s="231">
        <f t="shared" si="56"/>
        <v>45852</v>
      </c>
      <c r="L250" s="231"/>
      <c r="M250" s="231"/>
      <c r="N250" s="229">
        <f t="shared" ca="1" si="61"/>
        <v>1</v>
      </c>
      <c r="O250" s="230"/>
      <c r="Q250" s="87">
        <v>291</v>
      </c>
      <c r="R250" s="231">
        <f t="shared" si="57"/>
        <v>45952</v>
      </c>
      <c r="S250" s="231"/>
      <c r="T250" s="231"/>
      <c r="U250" s="229">
        <f t="shared" ca="1" si="62"/>
        <v>1</v>
      </c>
      <c r="V250" s="230"/>
      <c r="X250" s="87">
        <v>391</v>
      </c>
      <c r="Y250" s="231">
        <f t="shared" si="58"/>
        <v>46052</v>
      </c>
      <c r="Z250" s="231"/>
      <c r="AA250" s="231"/>
      <c r="AB250" s="229">
        <f t="shared" ca="1" si="63"/>
        <v>1</v>
      </c>
      <c r="AC250" s="230"/>
      <c r="AE250" s="87">
        <v>491</v>
      </c>
      <c r="AF250" s="231">
        <f t="shared" si="59"/>
        <v>46152</v>
      </c>
      <c r="AG250" s="231"/>
      <c r="AH250" s="231"/>
      <c r="AI250" s="229">
        <f t="shared" ca="1" si="64"/>
        <v>0</v>
      </c>
      <c r="AJ250" s="230"/>
    </row>
    <row r="251" spans="2:36" s="4" customFormat="1" ht="18" customHeight="1">
      <c r="B251" s="87">
        <v>92</v>
      </c>
      <c r="C251" s="231">
        <f t="shared" si="55"/>
        <v>45753</v>
      </c>
      <c r="D251" s="231"/>
      <c r="E251" s="231"/>
      <c r="F251" s="229">
        <f t="shared" ca="1" si="60"/>
        <v>0</v>
      </c>
      <c r="G251" s="230"/>
      <c r="J251" s="87">
        <v>192</v>
      </c>
      <c r="K251" s="231">
        <f t="shared" si="56"/>
        <v>45853</v>
      </c>
      <c r="L251" s="231"/>
      <c r="M251" s="231"/>
      <c r="N251" s="229">
        <f t="shared" ca="1" si="61"/>
        <v>0</v>
      </c>
      <c r="O251" s="230"/>
      <c r="Q251" s="87">
        <v>292</v>
      </c>
      <c r="R251" s="231">
        <f t="shared" si="57"/>
        <v>45953</v>
      </c>
      <c r="S251" s="231"/>
      <c r="T251" s="231"/>
      <c r="U251" s="229">
        <f t="shared" ca="1" si="62"/>
        <v>1</v>
      </c>
      <c r="V251" s="230"/>
      <c r="X251" s="87">
        <v>392</v>
      </c>
      <c r="Y251" s="231">
        <f t="shared" si="58"/>
        <v>46053</v>
      </c>
      <c r="Z251" s="231"/>
      <c r="AA251" s="231"/>
      <c r="AB251" s="229">
        <f t="shared" ca="1" si="63"/>
        <v>0</v>
      </c>
      <c r="AC251" s="230"/>
      <c r="AE251" s="87">
        <v>492</v>
      </c>
      <c r="AF251" s="231">
        <f t="shared" si="59"/>
        <v>46153</v>
      </c>
      <c r="AG251" s="231"/>
      <c r="AH251" s="231"/>
      <c r="AI251" s="229">
        <f t="shared" ca="1" si="64"/>
        <v>0</v>
      </c>
      <c r="AJ251" s="230"/>
    </row>
    <row r="252" spans="2:36" s="4" customFormat="1" ht="18" customHeight="1">
      <c r="B252" s="87">
        <v>93</v>
      </c>
      <c r="C252" s="231">
        <f t="shared" si="55"/>
        <v>45754</v>
      </c>
      <c r="D252" s="231"/>
      <c r="E252" s="231"/>
      <c r="F252" s="229">
        <f t="shared" ca="1" si="60"/>
        <v>1</v>
      </c>
      <c r="G252" s="230"/>
      <c r="J252" s="87">
        <v>193</v>
      </c>
      <c r="K252" s="231">
        <f t="shared" si="56"/>
        <v>45854</v>
      </c>
      <c r="L252" s="231"/>
      <c r="M252" s="231"/>
      <c r="N252" s="229">
        <f t="shared" ca="1" si="61"/>
        <v>1</v>
      </c>
      <c r="O252" s="230"/>
      <c r="Q252" s="87">
        <v>293</v>
      </c>
      <c r="R252" s="231">
        <f t="shared" si="57"/>
        <v>45954</v>
      </c>
      <c r="S252" s="231"/>
      <c r="T252" s="231"/>
      <c r="U252" s="229">
        <f t="shared" ca="1" si="62"/>
        <v>1</v>
      </c>
      <c r="V252" s="230"/>
      <c r="X252" s="87">
        <v>393</v>
      </c>
      <c r="Y252" s="231">
        <f t="shared" si="58"/>
        <v>46054</v>
      </c>
      <c r="Z252" s="231"/>
      <c r="AA252" s="231"/>
      <c r="AB252" s="229">
        <f t="shared" ca="1" si="63"/>
        <v>1</v>
      </c>
      <c r="AC252" s="230"/>
      <c r="AE252" s="87">
        <v>493</v>
      </c>
      <c r="AF252" s="231">
        <f t="shared" si="59"/>
        <v>46154</v>
      </c>
      <c r="AG252" s="231"/>
      <c r="AH252" s="231"/>
      <c r="AI252" s="229">
        <f t="shared" ca="1" si="64"/>
        <v>0</v>
      </c>
      <c r="AJ252" s="230"/>
    </row>
    <row r="253" spans="2:36" s="4" customFormat="1" ht="18" customHeight="1">
      <c r="B253" s="87">
        <v>94</v>
      </c>
      <c r="C253" s="231">
        <f t="shared" si="55"/>
        <v>45755</v>
      </c>
      <c r="D253" s="231"/>
      <c r="E253" s="231"/>
      <c r="F253" s="229">
        <f t="shared" ca="1" si="60"/>
        <v>0</v>
      </c>
      <c r="G253" s="230"/>
      <c r="J253" s="87">
        <v>194</v>
      </c>
      <c r="K253" s="231">
        <f t="shared" si="56"/>
        <v>45855</v>
      </c>
      <c r="L253" s="231"/>
      <c r="M253" s="231"/>
      <c r="N253" s="229">
        <f t="shared" ca="1" si="61"/>
        <v>1</v>
      </c>
      <c r="O253" s="230"/>
      <c r="Q253" s="87">
        <v>294</v>
      </c>
      <c r="R253" s="231">
        <f t="shared" si="57"/>
        <v>45955</v>
      </c>
      <c r="S253" s="231"/>
      <c r="T253" s="231"/>
      <c r="U253" s="229">
        <f t="shared" ca="1" si="62"/>
        <v>1</v>
      </c>
      <c r="V253" s="230"/>
      <c r="X253" s="87">
        <v>394</v>
      </c>
      <c r="Y253" s="231">
        <f t="shared" si="58"/>
        <v>46055</v>
      </c>
      <c r="Z253" s="231"/>
      <c r="AA253" s="231"/>
      <c r="AB253" s="229">
        <f t="shared" ca="1" si="63"/>
        <v>0</v>
      </c>
      <c r="AC253" s="230"/>
      <c r="AE253" s="87">
        <v>494</v>
      </c>
      <c r="AF253" s="231">
        <f t="shared" si="59"/>
        <v>46155</v>
      </c>
      <c r="AG253" s="231"/>
      <c r="AH253" s="231"/>
      <c r="AI253" s="229">
        <f t="shared" ca="1" si="64"/>
        <v>0</v>
      </c>
      <c r="AJ253" s="230"/>
    </row>
    <row r="254" spans="2:36" s="4" customFormat="1" ht="18" customHeight="1">
      <c r="B254" s="87">
        <v>95</v>
      </c>
      <c r="C254" s="231">
        <f t="shared" si="55"/>
        <v>45756</v>
      </c>
      <c r="D254" s="231"/>
      <c r="E254" s="231"/>
      <c r="F254" s="229">
        <f t="shared" ca="1" si="60"/>
        <v>0</v>
      </c>
      <c r="G254" s="230"/>
      <c r="J254" s="87">
        <v>195</v>
      </c>
      <c r="K254" s="231">
        <f t="shared" si="56"/>
        <v>45856</v>
      </c>
      <c r="L254" s="231"/>
      <c r="M254" s="231"/>
      <c r="N254" s="229">
        <f t="shared" ca="1" si="61"/>
        <v>1</v>
      </c>
      <c r="O254" s="230"/>
      <c r="Q254" s="87">
        <v>295</v>
      </c>
      <c r="R254" s="231">
        <f t="shared" si="57"/>
        <v>45956</v>
      </c>
      <c r="S254" s="231"/>
      <c r="T254" s="231"/>
      <c r="U254" s="229">
        <f t="shared" ca="1" si="62"/>
        <v>1</v>
      </c>
      <c r="V254" s="230"/>
      <c r="X254" s="87">
        <v>395</v>
      </c>
      <c r="Y254" s="231">
        <f t="shared" si="58"/>
        <v>46056</v>
      </c>
      <c r="Z254" s="231"/>
      <c r="AA254" s="231"/>
      <c r="AB254" s="229">
        <f t="shared" ca="1" si="63"/>
        <v>0</v>
      </c>
      <c r="AC254" s="230"/>
      <c r="AE254" s="87">
        <v>495</v>
      </c>
      <c r="AF254" s="231">
        <f t="shared" si="59"/>
        <v>46156</v>
      </c>
      <c r="AG254" s="231"/>
      <c r="AH254" s="231"/>
      <c r="AI254" s="229">
        <f t="shared" ca="1" si="64"/>
        <v>0</v>
      </c>
      <c r="AJ254" s="230"/>
    </row>
    <row r="255" spans="2:36" s="4" customFormat="1" ht="18" customHeight="1">
      <c r="B255" s="87">
        <v>96</v>
      </c>
      <c r="C255" s="231">
        <f t="shared" si="55"/>
        <v>45757</v>
      </c>
      <c r="D255" s="231"/>
      <c r="E255" s="231"/>
      <c r="F255" s="229">
        <f t="shared" ca="1" si="60"/>
        <v>1</v>
      </c>
      <c r="G255" s="230"/>
      <c r="J255" s="87">
        <v>196</v>
      </c>
      <c r="K255" s="231">
        <f t="shared" si="56"/>
        <v>45857</v>
      </c>
      <c r="L255" s="231"/>
      <c r="M255" s="231"/>
      <c r="N255" s="229">
        <f t="shared" ca="1" si="61"/>
        <v>1</v>
      </c>
      <c r="O255" s="230"/>
      <c r="Q255" s="87">
        <v>296</v>
      </c>
      <c r="R255" s="231">
        <f t="shared" si="57"/>
        <v>45957</v>
      </c>
      <c r="S255" s="231"/>
      <c r="T255" s="231"/>
      <c r="U255" s="229">
        <f t="shared" ca="1" si="62"/>
        <v>1</v>
      </c>
      <c r="V255" s="230"/>
      <c r="X255" s="87">
        <v>396</v>
      </c>
      <c r="Y255" s="231">
        <f t="shared" si="58"/>
        <v>46057</v>
      </c>
      <c r="Z255" s="231"/>
      <c r="AA255" s="231"/>
      <c r="AB255" s="229">
        <f t="shared" ca="1" si="63"/>
        <v>0</v>
      </c>
      <c r="AC255" s="230"/>
      <c r="AE255" s="87">
        <v>496</v>
      </c>
      <c r="AF255" s="231">
        <f t="shared" si="59"/>
        <v>46157</v>
      </c>
      <c r="AG255" s="231"/>
      <c r="AH255" s="231"/>
      <c r="AI255" s="229">
        <f t="shared" ca="1" si="64"/>
        <v>0</v>
      </c>
      <c r="AJ255" s="230"/>
    </row>
    <row r="256" spans="2:36" s="4" customFormat="1" ht="18" customHeight="1">
      <c r="B256" s="87">
        <v>97</v>
      </c>
      <c r="C256" s="231">
        <f t="shared" si="55"/>
        <v>45758</v>
      </c>
      <c r="D256" s="231"/>
      <c r="E256" s="231"/>
      <c r="F256" s="229">
        <f t="shared" ca="1" si="60"/>
        <v>1</v>
      </c>
      <c r="G256" s="230"/>
      <c r="J256" s="87">
        <v>197</v>
      </c>
      <c r="K256" s="231">
        <f t="shared" si="56"/>
        <v>45858</v>
      </c>
      <c r="L256" s="231"/>
      <c r="M256" s="231"/>
      <c r="N256" s="229">
        <f t="shared" ca="1" si="61"/>
        <v>1</v>
      </c>
      <c r="O256" s="230"/>
      <c r="Q256" s="87">
        <v>297</v>
      </c>
      <c r="R256" s="231">
        <f t="shared" si="57"/>
        <v>45958</v>
      </c>
      <c r="S256" s="231"/>
      <c r="T256" s="231"/>
      <c r="U256" s="229">
        <f t="shared" ca="1" si="62"/>
        <v>0</v>
      </c>
      <c r="V256" s="230"/>
      <c r="X256" s="87">
        <v>397</v>
      </c>
      <c r="Y256" s="231">
        <f t="shared" si="58"/>
        <v>46058</v>
      </c>
      <c r="Z256" s="231"/>
      <c r="AA256" s="231"/>
      <c r="AB256" s="229">
        <f t="shared" ca="1" si="63"/>
        <v>0</v>
      </c>
      <c r="AC256" s="230"/>
      <c r="AE256" s="87">
        <v>497</v>
      </c>
      <c r="AF256" s="231">
        <f t="shared" si="59"/>
        <v>46158</v>
      </c>
      <c r="AG256" s="231"/>
      <c r="AH256" s="231"/>
      <c r="AI256" s="229">
        <f t="shared" ca="1" si="64"/>
        <v>0</v>
      </c>
      <c r="AJ256" s="230"/>
    </row>
    <row r="257" spans="2:36" s="4" customFormat="1" ht="18" customHeight="1">
      <c r="B257" s="87">
        <v>98</v>
      </c>
      <c r="C257" s="231">
        <f t="shared" si="55"/>
        <v>45759</v>
      </c>
      <c r="D257" s="231"/>
      <c r="E257" s="231"/>
      <c r="F257" s="229">
        <f t="shared" ca="1" si="60"/>
        <v>0</v>
      </c>
      <c r="G257" s="230"/>
      <c r="J257" s="87">
        <v>198</v>
      </c>
      <c r="K257" s="231">
        <f t="shared" si="56"/>
        <v>45859</v>
      </c>
      <c r="L257" s="231"/>
      <c r="M257" s="231"/>
      <c r="N257" s="229">
        <f t="shared" ca="1" si="61"/>
        <v>1</v>
      </c>
      <c r="O257" s="230"/>
      <c r="Q257" s="87">
        <v>298</v>
      </c>
      <c r="R257" s="231">
        <f t="shared" si="57"/>
        <v>45959</v>
      </c>
      <c r="S257" s="231"/>
      <c r="T257" s="231"/>
      <c r="U257" s="229">
        <f t="shared" ca="1" si="62"/>
        <v>1</v>
      </c>
      <c r="V257" s="230"/>
      <c r="X257" s="87">
        <v>398</v>
      </c>
      <c r="Y257" s="231">
        <f t="shared" si="58"/>
        <v>46059</v>
      </c>
      <c r="Z257" s="231"/>
      <c r="AA257" s="231"/>
      <c r="AB257" s="229">
        <f t="shared" ca="1" si="63"/>
        <v>1</v>
      </c>
      <c r="AC257" s="230"/>
      <c r="AE257" s="87">
        <v>498</v>
      </c>
      <c r="AF257" s="231">
        <f t="shared" si="59"/>
        <v>46159</v>
      </c>
      <c r="AG257" s="231"/>
      <c r="AH257" s="231"/>
      <c r="AI257" s="229">
        <f t="shared" ca="1" si="64"/>
        <v>0</v>
      </c>
      <c r="AJ257" s="230"/>
    </row>
    <row r="258" spans="2:36" s="4" customFormat="1" ht="18" customHeight="1">
      <c r="B258" s="87">
        <v>99</v>
      </c>
      <c r="C258" s="231">
        <f t="shared" si="55"/>
        <v>45760</v>
      </c>
      <c r="D258" s="231"/>
      <c r="E258" s="231"/>
      <c r="F258" s="229">
        <f t="shared" ca="1" si="60"/>
        <v>0</v>
      </c>
      <c r="G258" s="230"/>
      <c r="J258" s="87">
        <v>199</v>
      </c>
      <c r="K258" s="231">
        <f t="shared" si="56"/>
        <v>45860</v>
      </c>
      <c r="L258" s="231"/>
      <c r="M258" s="231"/>
      <c r="N258" s="229">
        <f t="shared" ca="1" si="61"/>
        <v>0</v>
      </c>
      <c r="O258" s="230"/>
      <c r="Q258" s="87">
        <v>299</v>
      </c>
      <c r="R258" s="231">
        <f t="shared" si="57"/>
        <v>45960</v>
      </c>
      <c r="S258" s="231"/>
      <c r="T258" s="231"/>
      <c r="U258" s="229">
        <f t="shared" ca="1" si="62"/>
        <v>0</v>
      </c>
      <c r="V258" s="230"/>
      <c r="X258" s="87">
        <v>399</v>
      </c>
      <c r="Y258" s="231">
        <f t="shared" si="58"/>
        <v>46060</v>
      </c>
      <c r="Z258" s="231"/>
      <c r="AA258" s="231"/>
      <c r="AB258" s="229">
        <f t="shared" ca="1" si="63"/>
        <v>0</v>
      </c>
      <c r="AC258" s="230"/>
      <c r="AE258" s="87">
        <v>499</v>
      </c>
      <c r="AF258" s="231">
        <f t="shared" si="59"/>
        <v>46160</v>
      </c>
      <c r="AG258" s="231"/>
      <c r="AH258" s="231"/>
      <c r="AI258" s="229">
        <f t="shared" ca="1" si="64"/>
        <v>0</v>
      </c>
      <c r="AJ258" s="230"/>
    </row>
    <row r="259" spans="2:36" s="4" customFormat="1" ht="18" customHeight="1">
      <c r="B259" s="87">
        <v>100</v>
      </c>
      <c r="C259" s="228">
        <f t="shared" si="55"/>
        <v>45761</v>
      </c>
      <c r="D259" s="228"/>
      <c r="E259" s="228"/>
      <c r="F259" s="226">
        <f t="shared" ca="1" si="60"/>
        <v>1</v>
      </c>
      <c r="G259" s="227"/>
      <c r="J259" s="87">
        <v>200</v>
      </c>
      <c r="K259" s="228">
        <f t="shared" si="56"/>
        <v>45861</v>
      </c>
      <c r="L259" s="228"/>
      <c r="M259" s="228"/>
      <c r="N259" s="226">
        <f t="shared" ca="1" si="61"/>
        <v>1</v>
      </c>
      <c r="O259" s="227"/>
      <c r="Q259" s="87">
        <v>300</v>
      </c>
      <c r="R259" s="228">
        <f t="shared" si="57"/>
        <v>45961</v>
      </c>
      <c r="S259" s="228"/>
      <c r="T259" s="228"/>
      <c r="U259" s="226">
        <f t="shared" ca="1" si="62"/>
        <v>1</v>
      </c>
      <c r="V259" s="227"/>
      <c r="X259" s="87">
        <v>400</v>
      </c>
      <c r="Y259" s="228">
        <f t="shared" si="58"/>
        <v>46061</v>
      </c>
      <c r="Z259" s="228"/>
      <c r="AA259" s="228"/>
      <c r="AB259" s="226">
        <f t="shared" ca="1" si="63"/>
        <v>1</v>
      </c>
      <c r="AC259" s="227"/>
      <c r="AE259" s="87">
        <v>500</v>
      </c>
      <c r="AF259" s="228">
        <f t="shared" si="59"/>
        <v>46161</v>
      </c>
      <c r="AG259" s="228"/>
      <c r="AH259" s="228"/>
      <c r="AI259" s="226">
        <f t="shared" ca="1" si="64"/>
        <v>0</v>
      </c>
      <c r="AJ259" s="227"/>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s>
  <phoneticPr fontId="3"/>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drawing r:id="rId2"/>
  <legacyDrawing r:id="rId3"/>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AD96E209-8A37-47F4-BA2E-10372CE01040}">
          <x14:formula1>
            <xm:f>COUNTIF('除外日リスト（5月サンプル）'!$B$7:$B$106,J13)=0</xm:f>
          </x14:formula1>
          <xm:sqref>J13 J53 J90 J86 J84 J82 J80 J76 J71 J69 J62 J60 J55 J92 J48 J45 J43 J41 J36 J34 J29 J26 J24 J22 J20 J18 J15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86CD4-EBA8-4BB6-B48E-7809EDC543D4}">
  <sheetPr>
    <tabColor rgb="FF7030A0"/>
  </sheetPr>
  <dimension ref="A2:M106"/>
  <sheetViews>
    <sheetView showGridLines="0" view="pageBreakPreview" zoomScale="130" zoomScaleNormal="100" zoomScaleSheetLayoutView="130" workbookViewId="0">
      <selection activeCell="O75" sqref="O75"/>
    </sheetView>
  </sheetViews>
  <sheetFormatPr defaultColWidth="4.90625" defaultRowHeight="13"/>
  <cols>
    <col min="1" max="1" width="3.36328125" style="165" customWidth="1"/>
    <col min="2" max="2" width="21.1796875" style="165" customWidth="1"/>
    <col min="3" max="3" width="3.36328125" style="165" customWidth="1"/>
    <col min="4" max="16384" width="4.90625" style="165"/>
  </cols>
  <sheetData>
    <row r="2" spans="1:13" s="114" customFormat="1" ht="18.5" customHeight="1">
      <c r="B2" s="167" t="s">
        <v>383</v>
      </c>
      <c r="D2" s="165"/>
      <c r="E2" s="165"/>
      <c r="F2" s="165"/>
      <c r="G2" s="165"/>
      <c r="H2" s="165"/>
      <c r="I2" s="165"/>
      <c r="J2" s="165"/>
      <c r="K2" s="165"/>
      <c r="L2" s="165"/>
      <c r="M2" s="165"/>
    </row>
    <row r="3" spans="1:13" s="114" customFormat="1" ht="14">
      <c r="B3" s="116"/>
      <c r="D3" s="165"/>
      <c r="E3" s="165"/>
      <c r="F3" s="165"/>
      <c r="G3" s="165"/>
      <c r="H3" s="165"/>
      <c r="I3" s="165"/>
      <c r="J3" s="165"/>
      <c r="K3" s="165"/>
      <c r="L3" s="165"/>
      <c r="M3" s="165"/>
    </row>
    <row r="4" spans="1:13" s="114" customFormat="1" ht="30.5" customHeight="1">
      <c r="B4" s="205" t="s">
        <v>385</v>
      </c>
      <c r="D4" s="165"/>
      <c r="E4" s="165"/>
      <c r="F4" s="165"/>
      <c r="G4" s="165"/>
      <c r="H4" s="165"/>
      <c r="I4" s="165"/>
      <c r="J4" s="165"/>
      <c r="K4" s="165"/>
      <c r="L4" s="165"/>
      <c r="M4" s="165"/>
    </row>
    <row r="6" spans="1:13" s="114" customFormat="1">
      <c r="A6" s="165"/>
      <c r="B6" s="168" t="s">
        <v>384</v>
      </c>
      <c r="D6" s="165"/>
      <c r="E6" s="165"/>
      <c r="F6" s="165"/>
      <c r="G6" s="165"/>
      <c r="H6" s="165"/>
      <c r="I6" s="165"/>
      <c r="J6" s="165"/>
      <c r="K6" s="165"/>
      <c r="L6" s="165"/>
      <c r="M6" s="165"/>
    </row>
    <row r="7" spans="1:13" s="114" customFormat="1">
      <c r="A7" s="171">
        <v>1</v>
      </c>
      <c r="B7" s="169">
        <v>45657</v>
      </c>
      <c r="D7" s="165"/>
      <c r="E7" s="165"/>
      <c r="F7" s="165"/>
      <c r="G7" s="165"/>
      <c r="H7" s="165"/>
      <c r="I7" s="165"/>
      <c r="J7" s="165"/>
      <c r="K7" s="165"/>
      <c r="L7" s="165"/>
      <c r="M7" s="165"/>
    </row>
    <row r="8" spans="1:13" s="114" customFormat="1">
      <c r="A8" s="171">
        <v>2</v>
      </c>
      <c r="B8" s="169">
        <v>45658</v>
      </c>
      <c r="D8" s="165"/>
      <c r="E8" s="165"/>
      <c r="F8" s="165"/>
      <c r="G8" s="165"/>
      <c r="H8" s="165"/>
      <c r="I8" s="165"/>
      <c r="J8" s="165"/>
      <c r="K8" s="165"/>
      <c r="L8" s="165"/>
      <c r="M8" s="165"/>
    </row>
    <row r="9" spans="1:13" s="114" customFormat="1">
      <c r="A9" s="171">
        <v>3</v>
      </c>
      <c r="B9" s="169">
        <v>45659</v>
      </c>
      <c r="D9" s="165"/>
      <c r="E9" s="165"/>
      <c r="F9" s="165"/>
      <c r="G9" s="165"/>
      <c r="H9" s="165"/>
      <c r="I9" s="165"/>
      <c r="J9" s="165"/>
      <c r="K9" s="165"/>
      <c r="L9" s="165"/>
      <c r="M9" s="165"/>
    </row>
    <row r="10" spans="1:13" s="114" customFormat="1">
      <c r="A10" s="171">
        <v>4</v>
      </c>
      <c r="B10" s="169">
        <v>45660</v>
      </c>
      <c r="D10" s="165"/>
      <c r="E10" s="165"/>
      <c r="F10" s="165"/>
      <c r="G10" s="165"/>
      <c r="H10" s="165"/>
      <c r="I10" s="165"/>
      <c r="J10" s="165"/>
      <c r="K10" s="165"/>
      <c r="L10" s="165"/>
      <c r="M10" s="165"/>
    </row>
    <row r="11" spans="1:13" s="114" customFormat="1">
      <c r="A11" s="171">
        <v>5</v>
      </c>
      <c r="B11" s="169"/>
      <c r="D11" s="165"/>
      <c r="E11" s="165"/>
      <c r="F11" s="165"/>
      <c r="G11" s="165"/>
      <c r="H11" s="165"/>
      <c r="I11" s="165"/>
      <c r="J11" s="165"/>
      <c r="K11" s="165"/>
      <c r="L11" s="165"/>
      <c r="M11" s="165"/>
    </row>
    <row r="12" spans="1:13" s="114" customFormat="1">
      <c r="A12" s="171">
        <v>6</v>
      </c>
      <c r="B12" s="169"/>
      <c r="D12" s="165"/>
      <c r="E12" s="165"/>
      <c r="F12" s="165"/>
      <c r="G12" s="165"/>
      <c r="H12" s="165"/>
      <c r="I12" s="165"/>
      <c r="J12" s="165"/>
      <c r="K12" s="165"/>
      <c r="L12" s="165"/>
      <c r="M12" s="165"/>
    </row>
    <row r="13" spans="1:13" s="114" customFormat="1">
      <c r="A13" s="171">
        <v>7</v>
      </c>
      <c r="B13" s="169"/>
      <c r="D13" s="165"/>
      <c r="E13" s="165"/>
      <c r="F13" s="165"/>
      <c r="G13" s="165"/>
      <c r="H13" s="165"/>
      <c r="I13" s="165"/>
      <c r="J13" s="165"/>
      <c r="K13" s="165"/>
      <c r="L13" s="165"/>
      <c r="M13" s="165"/>
    </row>
    <row r="14" spans="1:13" s="114" customFormat="1">
      <c r="A14" s="171">
        <v>8</v>
      </c>
      <c r="B14" s="169"/>
      <c r="D14" s="165"/>
      <c r="E14" s="165"/>
      <c r="F14" s="165"/>
      <c r="G14" s="165"/>
      <c r="H14" s="165"/>
      <c r="I14" s="165"/>
      <c r="J14" s="165"/>
      <c r="K14" s="165"/>
      <c r="L14" s="165"/>
      <c r="M14" s="165"/>
    </row>
    <row r="15" spans="1:13" s="114" customFormat="1">
      <c r="A15" s="171">
        <v>9</v>
      </c>
      <c r="B15" s="169"/>
      <c r="D15" s="165"/>
      <c r="E15" s="165"/>
      <c r="F15" s="165"/>
      <c r="G15" s="165"/>
      <c r="H15" s="165"/>
      <c r="I15" s="165"/>
      <c r="J15" s="165"/>
      <c r="K15" s="165"/>
      <c r="L15" s="165"/>
      <c r="M15" s="165"/>
    </row>
    <row r="16" spans="1:13" s="114" customFormat="1">
      <c r="A16" s="171">
        <v>10</v>
      </c>
      <c r="B16" s="169"/>
      <c r="D16" s="165"/>
      <c r="E16" s="165"/>
      <c r="F16" s="165"/>
      <c r="G16" s="165"/>
      <c r="H16" s="165"/>
      <c r="I16" s="165"/>
      <c r="J16" s="165"/>
      <c r="K16" s="165"/>
      <c r="L16" s="165"/>
      <c r="M16" s="165"/>
    </row>
    <row r="17" spans="1:13" s="114" customFormat="1">
      <c r="A17" s="171">
        <v>11</v>
      </c>
      <c r="B17" s="170"/>
      <c r="D17" s="165"/>
      <c r="E17" s="165"/>
      <c r="F17" s="165"/>
      <c r="G17" s="165"/>
      <c r="H17" s="165"/>
      <c r="I17" s="165"/>
      <c r="J17" s="165"/>
      <c r="K17" s="165"/>
      <c r="L17" s="165"/>
      <c r="M17" s="165"/>
    </row>
    <row r="18" spans="1:13" s="114" customFormat="1">
      <c r="A18" s="171">
        <v>12</v>
      </c>
      <c r="B18" s="170"/>
      <c r="D18" s="165"/>
      <c r="E18" s="165"/>
      <c r="F18" s="165"/>
      <c r="G18" s="165"/>
      <c r="H18" s="165"/>
      <c r="I18" s="165"/>
      <c r="J18" s="165"/>
      <c r="K18" s="165"/>
      <c r="L18" s="165"/>
      <c r="M18" s="165"/>
    </row>
    <row r="19" spans="1:13" s="114" customFormat="1">
      <c r="A19" s="171">
        <v>13</v>
      </c>
      <c r="B19" s="170"/>
      <c r="D19" s="165"/>
      <c r="E19" s="165"/>
      <c r="F19" s="165"/>
      <c r="G19" s="165"/>
      <c r="H19" s="165"/>
      <c r="I19" s="165"/>
      <c r="J19" s="165"/>
      <c r="K19" s="165"/>
      <c r="L19" s="165"/>
      <c r="M19" s="165"/>
    </row>
    <row r="20" spans="1:13" s="114" customFormat="1">
      <c r="A20" s="171">
        <v>14</v>
      </c>
      <c r="B20" s="170"/>
      <c r="D20" s="165"/>
      <c r="E20" s="165"/>
      <c r="F20" s="165"/>
      <c r="G20" s="165"/>
      <c r="H20" s="165"/>
      <c r="I20" s="165"/>
      <c r="J20" s="165"/>
      <c r="K20" s="165"/>
      <c r="L20" s="165"/>
      <c r="M20" s="165"/>
    </row>
    <row r="21" spans="1:13" s="114" customFormat="1">
      <c r="A21" s="171">
        <v>15</v>
      </c>
      <c r="B21" s="170"/>
      <c r="D21" s="165"/>
      <c r="E21" s="165"/>
      <c r="F21" s="165"/>
      <c r="G21" s="165"/>
      <c r="H21" s="165"/>
      <c r="I21" s="165"/>
      <c r="J21" s="165"/>
      <c r="K21" s="165"/>
      <c r="L21" s="165"/>
      <c r="M21" s="165"/>
    </row>
    <row r="22" spans="1:13" s="114" customFormat="1">
      <c r="A22" s="171">
        <v>16</v>
      </c>
      <c r="B22" s="170"/>
      <c r="D22" s="165"/>
      <c r="E22" s="165"/>
      <c r="F22" s="165"/>
      <c r="G22" s="165"/>
      <c r="H22" s="165"/>
      <c r="I22" s="165"/>
      <c r="J22" s="165"/>
      <c r="K22" s="165"/>
      <c r="L22" s="165"/>
      <c r="M22" s="165"/>
    </row>
    <row r="23" spans="1:13" s="114" customFormat="1">
      <c r="A23" s="171">
        <v>17</v>
      </c>
      <c r="B23" s="170"/>
      <c r="D23" s="165"/>
      <c r="E23" s="165"/>
      <c r="F23" s="165"/>
      <c r="G23" s="165"/>
      <c r="H23" s="165"/>
      <c r="I23" s="165"/>
      <c r="J23" s="165"/>
      <c r="K23" s="165"/>
      <c r="L23" s="165"/>
      <c r="M23" s="165"/>
    </row>
    <row r="24" spans="1:13" s="114" customFormat="1">
      <c r="A24" s="171">
        <v>18</v>
      </c>
      <c r="B24" s="170"/>
      <c r="D24" s="165"/>
      <c r="E24" s="165"/>
      <c r="F24" s="165"/>
      <c r="G24" s="165"/>
      <c r="H24" s="165"/>
      <c r="I24" s="165"/>
      <c r="J24" s="165"/>
      <c r="K24" s="165"/>
      <c r="L24" s="165"/>
      <c r="M24" s="165"/>
    </row>
    <row r="25" spans="1:13" s="114" customFormat="1">
      <c r="A25" s="171">
        <v>19</v>
      </c>
      <c r="B25" s="170"/>
      <c r="D25" s="165"/>
      <c r="E25" s="165"/>
      <c r="F25" s="165"/>
      <c r="G25" s="165"/>
      <c r="H25" s="165"/>
      <c r="I25" s="165"/>
      <c r="J25" s="165"/>
      <c r="K25" s="165"/>
      <c r="L25" s="165"/>
      <c r="M25" s="165"/>
    </row>
    <row r="26" spans="1:13" s="114" customFormat="1">
      <c r="A26" s="171">
        <v>20</v>
      </c>
      <c r="B26" s="170"/>
      <c r="D26" s="165"/>
      <c r="E26" s="165"/>
      <c r="F26" s="165"/>
      <c r="G26" s="165"/>
      <c r="H26" s="165"/>
      <c r="I26" s="165"/>
      <c r="J26" s="165"/>
      <c r="K26" s="165"/>
      <c r="L26" s="165"/>
      <c r="M26" s="165"/>
    </row>
    <row r="27" spans="1:13" s="114" customFormat="1">
      <c r="A27" s="171">
        <v>21</v>
      </c>
      <c r="B27" s="170"/>
      <c r="D27" s="165"/>
      <c r="E27" s="165"/>
      <c r="F27" s="165"/>
      <c r="G27" s="165"/>
      <c r="H27" s="165"/>
      <c r="I27" s="165"/>
      <c r="J27" s="165"/>
      <c r="K27" s="165"/>
      <c r="L27" s="165"/>
      <c r="M27" s="165"/>
    </row>
    <row r="28" spans="1:13" s="114" customFormat="1">
      <c r="A28" s="171">
        <v>22</v>
      </c>
      <c r="B28" s="170"/>
      <c r="D28" s="165"/>
      <c r="E28" s="165"/>
      <c r="F28" s="165"/>
      <c r="G28" s="165"/>
      <c r="H28" s="165"/>
      <c r="I28" s="165"/>
      <c r="J28" s="165"/>
      <c r="K28" s="165"/>
      <c r="L28" s="165"/>
      <c r="M28" s="165"/>
    </row>
    <row r="29" spans="1:13" s="114" customFormat="1">
      <c r="A29" s="171">
        <v>23</v>
      </c>
      <c r="B29" s="170"/>
      <c r="D29" s="165"/>
      <c r="E29" s="165"/>
      <c r="F29" s="165"/>
      <c r="G29" s="165"/>
      <c r="H29" s="165"/>
      <c r="I29" s="165"/>
      <c r="J29" s="165"/>
      <c r="K29" s="165"/>
      <c r="L29" s="165"/>
      <c r="M29" s="165"/>
    </row>
    <row r="30" spans="1:13" s="114" customFormat="1">
      <c r="A30" s="171">
        <v>24</v>
      </c>
      <c r="B30" s="170"/>
      <c r="D30" s="165"/>
      <c r="E30" s="165"/>
      <c r="F30" s="165"/>
      <c r="G30" s="165"/>
      <c r="H30" s="165"/>
      <c r="I30" s="165"/>
      <c r="J30" s="165"/>
      <c r="K30" s="165"/>
      <c r="L30" s="165"/>
      <c r="M30" s="165"/>
    </row>
    <row r="31" spans="1:13" s="114" customFormat="1">
      <c r="A31" s="171">
        <v>25</v>
      </c>
      <c r="B31" s="170"/>
      <c r="D31" s="165"/>
      <c r="E31" s="165"/>
      <c r="F31" s="165"/>
      <c r="G31" s="165"/>
      <c r="H31" s="165"/>
      <c r="I31" s="165"/>
      <c r="J31" s="165"/>
      <c r="K31" s="165"/>
      <c r="L31" s="165"/>
      <c r="M31" s="165"/>
    </row>
    <row r="32" spans="1:13" s="114" customFormat="1">
      <c r="A32" s="171">
        <v>26</v>
      </c>
      <c r="B32" s="170"/>
      <c r="D32" s="165"/>
      <c r="E32" s="165"/>
      <c r="F32" s="165"/>
      <c r="G32" s="165"/>
      <c r="H32" s="165"/>
      <c r="I32" s="165"/>
      <c r="J32" s="165"/>
      <c r="K32" s="165"/>
      <c r="L32" s="165"/>
      <c r="M32" s="165"/>
    </row>
    <row r="33" spans="1:13" s="114" customFormat="1">
      <c r="A33" s="171">
        <v>27</v>
      </c>
      <c r="B33" s="170"/>
      <c r="D33" s="165"/>
      <c r="E33" s="165"/>
      <c r="F33" s="165"/>
      <c r="G33" s="165"/>
      <c r="H33" s="165"/>
      <c r="I33" s="165"/>
      <c r="J33" s="165"/>
      <c r="K33" s="165"/>
      <c r="L33" s="165"/>
      <c r="M33" s="165"/>
    </row>
    <row r="34" spans="1:13" s="114" customFormat="1">
      <c r="A34" s="171">
        <v>28</v>
      </c>
      <c r="B34" s="170"/>
      <c r="D34" s="165"/>
      <c r="E34" s="165"/>
      <c r="F34" s="165"/>
      <c r="G34" s="165"/>
      <c r="H34" s="165"/>
      <c r="I34" s="165"/>
      <c r="J34" s="165"/>
      <c r="K34" s="165"/>
      <c r="L34" s="165"/>
      <c r="M34" s="165"/>
    </row>
    <row r="35" spans="1:13" s="114" customFormat="1">
      <c r="A35" s="171">
        <v>29</v>
      </c>
      <c r="B35" s="170"/>
      <c r="D35" s="165"/>
      <c r="E35" s="165"/>
      <c r="F35" s="165"/>
      <c r="G35" s="165"/>
      <c r="H35" s="165"/>
      <c r="I35" s="165"/>
      <c r="J35" s="165"/>
      <c r="K35" s="165"/>
      <c r="L35" s="165"/>
      <c r="M35" s="165"/>
    </row>
    <row r="36" spans="1:13" s="114" customFormat="1">
      <c r="A36" s="171">
        <v>30</v>
      </c>
      <c r="B36" s="170"/>
      <c r="D36" s="165"/>
      <c r="E36" s="165"/>
      <c r="F36" s="165"/>
      <c r="G36" s="165"/>
      <c r="H36" s="165"/>
      <c r="I36" s="165"/>
      <c r="J36" s="165"/>
      <c r="K36" s="165"/>
      <c r="L36" s="165"/>
      <c r="M36" s="165"/>
    </row>
    <row r="37" spans="1:13" s="114" customFormat="1">
      <c r="A37" s="171">
        <v>31</v>
      </c>
      <c r="B37" s="170"/>
      <c r="D37" s="165"/>
      <c r="E37" s="165"/>
      <c r="F37" s="165"/>
      <c r="G37" s="165"/>
      <c r="H37" s="165"/>
      <c r="I37" s="165"/>
      <c r="J37" s="165"/>
      <c r="K37" s="165"/>
      <c r="L37" s="165"/>
      <c r="M37" s="165"/>
    </row>
    <row r="38" spans="1:13" s="114" customFormat="1">
      <c r="A38" s="171">
        <v>32</v>
      </c>
      <c r="B38" s="170"/>
      <c r="D38" s="165"/>
      <c r="E38" s="165"/>
      <c r="F38" s="165"/>
      <c r="G38" s="165"/>
      <c r="H38" s="165"/>
      <c r="I38" s="165"/>
      <c r="J38" s="165"/>
      <c r="K38" s="165"/>
      <c r="L38" s="165"/>
      <c r="M38" s="165"/>
    </row>
    <row r="39" spans="1:13" s="114" customFormat="1">
      <c r="A39" s="171">
        <v>33</v>
      </c>
      <c r="B39" s="170"/>
      <c r="D39" s="165"/>
      <c r="E39" s="165"/>
      <c r="F39" s="165"/>
      <c r="G39" s="165"/>
      <c r="H39" s="165"/>
      <c r="I39" s="165"/>
      <c r="J39" s="165"/>
      <c r="K39" s="165"/>
      <c r="L39" s="165"/>
      <c r="M39" s="165"/>
    </row>
    <row r="40" spans="1:13" s="114" customFormat="1">
      <c r="A40" s="171">
        <v>34</v>
      </c>
      <c r="B40" s="170"/>
      <c r="D40" s="165"/>
      <c r="E40" s="165"/>
      <c r="F40" s="165"/>
      <c r="G40" s="165"/>
      <c r="H40" s="165"/>
      <c r="I40" s="165"/>
      <c r="J40" s="165"/>
      <c r="K40" s="165"/>
      <c r="L40" s="165"/>
      <c r="M40" s="165"/>
    </row>
    <row r="41" spans="1:13" s="114" customFormat="1">
      <c r="A41" s="171">
        <v>35</v>
      </c>
      <c r="B41" s="170"/>
      <c r="D41" s="165"/>
      <c r="E41" s="165"/>
      <c r="F41" s="165"/>
      <c r="G41" s="165"/>
      <c r="H41" s="165"/>
      <c r="I41" s="165"/>
      <c r="J41" s="165"/>
      <c r="K41" s="165"/>
      <c r="L41" s="165"/>
      <c r="M41" s="165"/>
    </row>
    <row r="42" spans="1:13" s="114" customFormat="1">
      <c r="A42" s="171">
        <v>36</v>
      </c>
      <c r="B42" s="170"/>
      <c r="D42" s="165"/>
      <c r="E42" s="165"/>
      <c r="F42" s="165"/>
      <c r="G42" s="165"/>
      <c r="H42" s="165"/>
      <c r="I42" s="165"/>
      <c r="J42" s="165"/>
      <c r="K42" s="165"/>
      <c r="L42" s="165"/>
      <c r="M42" s="165"/>
    </row>
    <row r="43" spans="1:13" s="114" customFormat="1">
      <c r="A43" s="171">
        <v>37</v>
      </c>
      <c r="B43" s="170"/>
      <c r="D43" s="165"/>
      <c r="E43" s="165"/>
      <c r="F43" s="165"/>
      <c r="G43" s="165"/>
      <c r="H43" s="165"/>
      <c r="I43" s="165"/>
      <c r="J43" s="165"/>
      <c r="K43" s="165"/>
      <c r="L43" s="165"/>
      <c r="M43" s="165"/>
    </row>
    <row r="44" spans="1:13" s="114" customFormat="1">
      <c r="A44" s="171">
        <v>38</v>
      </c>
      <c r="B44" s="170"/>
      <c r="D44" s="165"/>
      <c r="E44" s="165"/>
      <c r="F44" s="165"/>
      <c r="G44" s="165"/>
      <c r="H44" s="165"/>
      <c r="I44" s="165"/>
      <c r="J44" s="165"/>
      <c r="K44" s="165"/>
      <c r="L44" s="165"/>
      <c r="M44" s="165"/>
    </row>
    <row r="45" spans="1:13" s="114" customFormat="1">
      <c r="A45" s="171">
        <v>39</v>
      </c>
      <c r="B45" s="170"/>
      <c r="D45" s="165"/>
      <c r="E45" s="165"/>
      <c r="F45" s="165"/>
      <c r="G45" s="165"/>
      <c r="H45" s="165"/>
      <c r="I45" s="165"/>
      <c r="J45" s="165"/>
      <c r="K45" s="165"/>
      <c r="L45" s="165"/>
      <c r="M45" s="165"/>
    </row>
    <row r="46" spans="1:13" s="114" customFormat="1">
      <c r="A46" s="171">
        <v>40</v>
      </c>
      <c r="B46" s="170"/>
      <c r="D46" s="165"/>
      <c r="E46" s="165"/>
      <c r="F46" s="165"/>
      <c r="G46" s="165"/>
      <c r="H46" s="165"/>
      <c r="I46" s="165"/>
      <c r="J46" s="165"/>
      <c r="K46" s="165"/>
      <c r="L46" s="165"/>
      <c r="M46" s="165"/>
    </row>
    <row r="47" spans="1:13" s="114" customFormat="1">
      <c r="A47" s="171">
        <v>41</v>
      </c>
      <c r="B47" s="170"/>
      <c r="D47" s="165"/>
      <c r="E47" s="165"/>
      <c r="F47" s="165"/>
      <c r="G47" s="165"/>
      <c r="H47" s="165"/>
      <c r="I47" s="165"/>
      <c r="J47" s="165"/>
      <c r="K47" s="165"/>
      <c r="L47" s="165"/>
      <c r="M47" s="165"/>
    </row>
    <row r="48" spans="1:13" s="114" customFormat="1">
      <c r="A48" s="171">
        <v>42</v>
      </c>
      <c r="B48" s="170"/>
      <c r="D48" s="165"/>
      <c r="E48" s="165"/>
      <c r="F48" s="165"/>
      <c r="G48" s="165"/>
      <c r="H48" s="165"/>
      <c r="I48" s="165"/>
      <c r="J48" s="165"/>
      <c r="K48" s="165"/>
      <c r="L48" s="165"/>
      <c r="M48" s="165"/>
    </row>
    <row r="49" spans="1:13" s="114" customFormat="1">
      <c r="A49" s="171">
        <v>43</v>
      </c>
      <c r="B49" s="170"/>
      <c r="D49" s="165"/>
      <c r="E49" s="165"/>
      <c r="F49" s="165"/>
      <c r="G49" s="165"/>
      <c r="H49" s="165"/>
      <c r="I49" s="165"/>
      <c r="J49" s="165"/>
      <c r="K49" s="165"/>
      <c r="L49" s="165"/>
      <c r="M49" s="165"/>
    </row>
    <row r="50" spans="1:13" s="114" customFormat="1">
      <c r="A50" s="171">
        <v>44</v>
      </c>
      <c r="B50" s="170"/>
      <c r="D50" s="165"/>
      <c r="E50" s="165"/>
      <c r="F50" s="165"/>
      <c r="G50" s="165"/>
      <c r="H50" s="165"/>
      <c r="I50" s="165"/>
      <c r="J50" s="165"/>
      <c r="K50" s="165"/>
      <c r="L50" s="165"/>
      <c r="M50" s="165"/>
    </row>
    <row r="51" spans="1:13" s="114" customFormat="1">
      <c r="A51" s="171">
        <v>45</v>
      </c>
      <c r="B51" s="170"/>
      <c r="D51" s="165"/>
      <c r="E51" s="165"/>
      <c r="F51" s="165"/>
      <c r="G51" s="165"/>
      <c r="H51" s="165"/>
      <c r="I51" s="165"/>
      <c r="J51" s="165"/>
      <c r="K51" s="165"/>
      <c r="L51" s="165"/>
      <c r="M51" s="165"/>
    </row>
    <row r="52" spans="1:13" s="114" customFormat="1">
      <c r="A52" s="171">
        <v>46</v>
      </c>
      <c r="B52" s="170"/>
      <c r="D52" s="165"/>
      <c r="E52" s="165"/>
      <c r="F52" s="165"/>
      <c r="G52" s="165"/>
      <c r="H52" s="165"/>
      <c r="I52" s="165"/>
      <c r="J52" s="165"/>
      <c r="K52" s="165"/>
      <c r="L52" s="165"/>
      <c r="M52" s="165"/>
    </row>
    <row r="53" spans="1:13" s="114" customFormat="1">
      <c r="A53" s="171">
        <v>47</v>
      </c>
      <c r="B53" s="170"/>
      <c r="D53" s="165"/>
      <c r="E53" s="165"/>
      <c r="F53" s="165"/>
      <c r="G53" s="165"/>
      <c r="H53" s="165"/>
      <c r="I53" s="165"/>
      <c r="J53" s="165"/>
      <c r="K53" s="165"/>
      <c r="L53" s="165"/>
      <c r="M53" s="165"/>
    </row>
    <row r="54" spans="1:13" s="114" customFormat="1">
      <c r="A54" s="171">
        <v>48</v>
      </c>
      <c r="B54" s="170"/>
      <c r="D54" s="165"/>
      <c r="E54" s="165"/>
      <c r="F54" s="165"/>
      <c r="G54" s="165"/>
      <c r="H54" s="165"/>
      <c r="I54" s="165"/>
      <c r="J54" s="165"/>
      <c r="K54" s="165"/>
      <c r="L54" s="165"/>
      <c r="M54" s="165"/>
    </row>
    <row r="55" spans="1:13" s="114" customFormat="1">
      <c r="A55" s="171">
        <v>49</v>
      </c>
      <c r="B55" s="170"/>
      <c r="D55" s="165"/>
      <c r="E55" s="165"/>
      <c r="F55" s="165"/>
      <c r="G55" s="165"/>
      <c r="H55" s="165"/>
      <c r="I55" s="165"/>
      <c r="J55" s="165"/>
      <c r="K55" s="165"/>
      <c r="L55" s="165"/>
      <c r="M55" s="165"/>
    </row>
    <row r="56" spans="1:13" s="114" customFormat="1">
      <c r="A56" s="171">
        <v>50</v>
      </c>
      <c r="B56" s="170"/>
      <c r="D56" s="165"/>
      <c r="E56" s="165"/>
      <c r="F56" s="165"/>
      <c r="G56" s="165"/>
      <c r="H56" s="165"/>
      <c r="I56" s="165"/>
      <c r="J56" s="165"/>
      <c r="K56" s="165"/>
      <c r="L56" s="165"/>
      <c r="M56" s="165"/>
    </row>
    <row r="57" spans="1:13" s="114" customFormat="1">
      <c r="A57" s="171">
        <v>51</v>
      </c>
      <c r="B57" s="170"/>
      <c r="D57" s="165"/>
      <c r="E57" s="165"/>
      <c r="F57" s="165"/>
      <c r="G57" s="165"/>
      <c r="H57" s="165"/>
      <c r="I57" s="165"/>
      <c r="J57" s="165"/>
      <c r="K57" s="165"/>
      <c r="L57" s="165"/>
      <c r="M57" s="165"/>
    </row>
    <row r="58" spans="1:13" s="114" customFormat="1">
      <c r="A58" s="171">
        <v>52</v>
      </c>
      <c r="B58" s="170"/>
      <c r="D58" s="165"/>
      <c r="E58" s="165"/>
      <c r="F58" s="165"/>
      <c r="G58" s="165"/>
      <c r="H58" s="165"/>
      <c r="I58" s="165"/>
      <c r="J58" s="165"/>
      <c r="K58" s="165"/>
      <c r="L58" s="165"/>
      <c r="M58" s="165"/>
    </row>
    <row r="59" spans="1:13" s="114" customFormat="1">
      <c r="A59" s="171">
        <v>53</v>
      </c>
      <c r="B59" s="170"/>
      <c r="D59" s="165"/>
      <c r="E59" s="165"/>
      <c r="F59" s="165"/>
      <c r="G59" s="165"/>
      <c r="H59" s="165"/>
      <c r="I59" s="165"/>
      <c r="J59" s="165"/>
      <c r="K59" s="165"/>
      <c r="L59" s="165"/>
      <c r="M59" s="165"/>
    </row>
    <row r="60" spans="1:13" s="114" customFormat="1">
      <c r="A60" s="171">
        <v>54</v>
      </c>
      <c r="B60" s="170"/>
      <c r="D60" s="165"/>
      <c r="E60" s="165"/>
      <c r="F60" s="165"/>
      <c r="G60" s="165"/>
      <c r="H60" s="165"/>
      <c r="I60" s="165"/>
      <c r="J60" s="165"/>
      <c r="K60" s="165"/>
      <c r="L60" s="165"/>
      <c r="M60" s="165"/>
    </row>
    <row r="61" spans="1:13" s="114" customFormat="1">
      <c r="A61" s="171">
        <v>55</v>
      </c>
      <c r="B61" s="170"/>
      <c r="D61" s="165"/>
      <c r="E61" s="165"/>
      <c r="F61" s="165"/>
      <c r="G61" s="165"/>
      <c r="H61" s="165"/>
      <c r="I61" s="165"/>
      <c r="J61" s="165"/>
      <c r="K61" s="165"/>
      <c r="L61" s="165"/>
      <c r="M61" s="165"/>
    </row>
    <row r="62" spans="1:13" s="114" customFormat="1">
      <c r="A62" s="171">
        <v>56</v>
      </c>
      <c r="B62" s="170"/>
      <c r="D62" s="165"/>
      <c r="E62" s="165"/>
      <c r="F62" s="165"/>
      <c r="G62" s="165"/>
      <c r="H62" s="165"/>
      <c r="I62" s="165"/>
      <c r="J62" s="165"/>
      <c r="K62" s="165"/>
      <c r="L62" s="165"/>
      <c r="M62" s="165"/>
    </row>
    <row r="63" spans="1:13" s="114" customFormat="1">
      <c r="A63" s="171">
        <v>57</v>
      </c>
      <c r="B63" s="170"/>
      <c r="D63" s="165"/>
      <c r="E63" s="165"/>
      <c r="F63" s="165"/>
      <c r="G63" s="165"/>
      <c r="H63" s="165"/>
      <c r="I63" s="165"/>
      <c r="J63" s="165"/>
      <c r="K63" s="165"/>
      <c r="L63" s="165"/>
      <c r="M63" s="165"/>
    </row>
    <row r="64" spans="1:13" s="114" customFormat="1">
      <c r="A64" s="171">
        <v>58</v>
      </c>
      <c r="B64" s="170"/>
      <c r="D64" s="165"/>
      <c r="E64" s="165"/>
      <c r="F64" s="165"/>
      <c r="G64" s="165"/>
      <c r="H64" s="165"/>
      <c r="I64" s="165"/>
      <c r="J64" s="165"/>
      <c r="K64" s="165"/>
      <c r="L64" s="165"/>
      <c r="M64" s="165"/>
    </row>
    <row r="65" spans="1:13" s="114" customFormat="1">
      <c r="A65" s="171">
        <v>59</v>
      </c>
      <c r="B65" s="170"/>
      <c r="D65" s="165"/>
      <c r="E65" s="165"/>
      <c r="F65" s="165"/>
      <c r="G65" s="165"/>
      <c r="H65" s="165"/>
      <c r="I65" s="165"/>
      <c r="J65" s="165"/>
      <c r="K65" s="165"/>
      <c r="L65" s="165"/>
      <c r="M65" s="165"/>
    </row>
    <row r="66" spans="1:13" s="114" customFormat="1">
      <c r="A66" s="171">
        <v>60</v>
      </c>
      <c r="B66" s="170"/>
      <c r="D66" s="165"/>
      <c r="E66" s="165"/>
      <c r="F66" s="165"/>
      <c r="G66" s="165"/>
      <c r="H66" s="165"/>
      <c r="I66" s="165"/>
      <c r="J66" s="165"/>
      <c r="K66" s="165"/>
      <c r="L66" s="165"/>
      <c r="M66" s="165"/>
    </row>
    <row r="67" spans="1:13" s="114" customFormat="1">
      <c r="A67" s="171">
        <v>61</v>
      </c>
      <c r="B67" s="170"/>
      <c r="D67" s="165"/>
      <c r="E67" s="165"/>
      <c r="F67" s="165"/>
      <c r="G67" s="165"/>
      <c r="H67" s="165"/>
      <c r="I67" s="165"/>
      <c r="J67" s="165"/>
      <c r="K67" s="165"/>
      <c r="L67" s="165"/>
      <c r="M67" s="165"/>
    </row>
    <row r="68" spans="1:13" s="114" customFormat="1">
      <c r="A68" s="171">
        <v>62</v>
      </c>
      <c r="B68" s="170"/>
      <c r="D68" s="165"/>
      <c r="E68" s="165"/>
      <c r="F68" s="165"/>
      <c r="G68" s="165"/>
      <c r="H68" s="165"/>
      <c r="I68" s="165"/>
      <c r="J68" s="165"/>
      <c r="K68" s="165"/>
      <c r="L68" s="165"/>
      <c r="M68" s="165"/>
    </row>
    <row r="69" spans="1:13" s="114" customFormat="1">
      <c r="A69" s="171">
        <v>63</v>
      </c>
      <c r="B69" s="170"/>
      <c r="D69" s="165"/>
      <c r="E69" s="165"/>
      <c r="F69" s="165"/>
      <c r="G69" s="165"/>
      <c r="H69" s="165"/>
      <c r="I69" s="165"/>
      <c r="J69" s="165"/>
      <c r="K69" s="165"/>
      <c r="L69" s="165"/>
      <c r="M69" s="165"/>
    </row>
    <row r="70" spans="1:13" s="114" customFormat="1">
      <c r="A70" s="171">
        <v>64</v>
      </c>
      <c r="B70" s="170"/>
      <c r="D70" s="165"/>
      <c r="E70" s="165"/>
      <c r="F70" s="165"/>
      <c r="G70" s="165"/>
      <c r="H70" s="165"/>
      <c r="I70" s="165"/>
      <c r="J70" s="165"/>
      <c r="K70" s="165"/>
      <c r="L70" s="165"/>
      <c r="M70" s="165"/>
    </row>
    <row r="71" spans="1:13" s="114" customFormat="1">
      <c r="A71" s="171">
        <v>65</v>
      </c>
      <c r="B71" s="170"/>
      <c r="D71" s="165"/>
      <c r="E71" s="165"/>
      <c r="F71" s="165"/>
      <c r="G71" s="165"/>
      <c r="H71" s="165"/>
      <c r="I71" s="165"/>
      <c r="J71" s="165"/>
      <c r="K71" s="165"/>
      <c r="L71" s="165"/>
      <c r="M71" s="165"/>
    </row>
    <row r="72" spans="1:13" s="114" customFormat="1">
      <c r="A72" s="171">
        <v>66</v>
      </c>
      <c r="B72" s="170"/>
      <c r="D72" s="165"/>
      <c r="E72" s="165"/>
      <c r="F72" s="165"/>
      <c r="G72" s="165"/>
      <c r="H72" s="165"/>
      <c r="I72" s="165"/>
      <c r="J72" s="165"/>
      <c r="K72" s="165"/>
      <c r="L72" s="165"/>
      <c r="M72" s="165"/>
    </row>
    <row r="73" spans="1:13" s="114" customFormat="1">
      <c r="A73" s="171">
        <v>67</v>
      </c>
      <c r="B73" s="170"/>
      <c r="D73" s="165"/>
      <c r="E73" s="165"/>
      <c r="F73" s="165"/>
      <c r="G73" s="165"/>
      <c r="H73" s="165"/>
      <c r="I73" s="165"/>
      <c r="J73" s="165"/>
      <c r="K73" s="165"/>
      <c r="L73" s="165"/>
      <c r="M73" s="165"/>
    </row>
    <row r="74" spans="1:13" s="114" customFormat="1">
      <c r="A74" s="171">
        <v>68</v>
      </c>
      <c r="B74" s="170"/>
      <c r="D74" s="165"/>
      <c r="E74" s="165"/>
      <c r="F74" s="165"/>
      <c r="G74" s="165"/>
      <c r="H74" s="165"/>
      <c r="I74" s="165"/>
      <c r="J74" s="165"/>
      <c r="K74" s="165"/>
      <c r="L74" s="165"/>
      <c r="M74" s="165"/>
    </row>
    <row r="75" spans="1:13" s="114" customFormat="1">
      <c r="A75" s="171">
        <v>69</v>
      </c>
      <c r="B75" s="170"/>
      <c r="D75" s="165"/>
      <c r="E75" s="165"/>
      <c r="F75" s="165"/>
      <c r="G75" s="165"/>
      <c r="H75" s="165"/>
      <c r="I75" s="165"/>
      <c r="J75" s="165"/>
      <c r="K75" s="165"/>
      <c r="L75" s="165"/>
      <c r="M75" s="165"/>
    </row>
    <row r="76" spans="1:13" s="114" customFormat="1">
      <c r="A76" s="171">
        <v>70</v>
      </c>
      <c r="B76" s="170"/>
      <c r="D76" s="165"/>
      <c r="E76" s="165"/>
      <c r="F76" s="165"/>
      <c r="G76" s="165"/>
      <c r="H76" s="165"/>
      <c r="I76" s="165"/>
      <c r="J76" s="165"/>
      <c r="K76" s="165"/>
      <c r="L76" s="165"/>
      <c r="M76" s="165"/>
    </row>
    <row r="77" spans="1:13" s="114" customFormat="1">
      <c r="A77" s="171">
        <v>71</v>
      </c>
      <c r="B77" s="170"/>
      <c r="D77" s="165"/>
      <c r="E77" s="165"/>
      <c r="F77" s="165"/>
      <c r="G77" s="165"/>
      <c r="H77" s="165"/>
      <c r="I77" s="165"/>
      <c r="J77" s="165"/>
      <c r="K77" s="165"/>
      <c r="L77" s="165"/>
      <c r="M77" s="165"/>
    </row>
    <row r="78" spans="1:13" s="114" customFormat="1">
      <c r="A78" s="171">
        <v>72</v>
      </c>
      <c r="B78" s="170"/>
      <c r="D78" s="165"/>
      <c r="E78" s="165"/>
      <c r="F78" s="165"/>
      <c r="G78" s="165"/>
      <c r="H78" s="165"/>
      <c r="I78" s="165"/>
      <c r="J78" s="165"/>
      <c r="K78" s="165"/>
      <c r="L78" s="165"/>
      <c r="M78" s="165"/>
    </row>
    <row r="79" spans="1:13" s="114" customFormat="1">
      <c r="A79" s="171">
        <v>73</v>
      </c>
      <c r="B79" s="170"/>
      <c r="D79" s="165"/>
      <c r="E79" s="165"/>
      <c r="F79" s="165"/>
      <c r="G79" s="165"/>
      <c r="H79" s="165"/>
      <c r="I79" s="165"/>
      <c r="J79" s="165"/>
      <c r="K79" s="165"/>
      <c r="L79" s="165"/>
      <c r="M79" s="165"/>
    </row>
    <row r="80" spans="1:13" s="114" customFormat="1">
      <c r="A80" s="171">
        <v>74</v>
      </c>
      <c r="B80" s="170"/>
      <c r="D80" s="165"/>
      <c r="E80" s="165"/>
      <c r="F80" s="165"/>
      <c r="G80" s="165"/>
      <c r="H80" s="165"/>
      <c r="I80" s="165"/>
      <c r="J80" s="165"/>
      <c r="K80" s="165"/>
      <c r="L80" s="165"/>
      <c r="M80" s="165"/>
    </row>
    <row r="81" spans="1:13" s="114" customFormat="1">
      <c r="A81" s="171">
        <v>75</v>
      </c>
      <c r="B81" s="170"/>
      <c r="D81" s="165"/>
      <c r="E81" s="165"/>
      <c r="F81" s="165"/>
      <c r="G81" s="165"/>
      <c r="H81" s="165"/>
      <c r="I81" s="165"/>
      <c r="J81" s="165"/>
      <c r="K81" s="165"/>
      <c r="L81" s="165"/>
      <c r="M81" s="165"/>
    </row>
    <row r="82" spans="1:13" s="114" customFormat="1">
      <c r="A82" s="171">
        <v>76</v>
      </c>
      <c r="B82" s="170"/>
      <c r="D82" s="165"/>
      <c r="E82" s="165"/>
      <c r="F82" s="165"/>
      <c r="G82" s="165"/>
      <c r="H82" s="165"/>
      <c r="I82" s="165"/>
      <c r="J82" s="165"/>
      <c r="K82" s="165"/>
      <c r="L82" s="165"/>
      <c r="M82" s="165"/>
    </row>
    <row r="83" spans="1:13" s="114" customFormat="1">
      <c r="A83" s="171">
        <v>77</v>
      </c>
      <c r="B83" s="170"/>
      <c r="D83" s="165"/>
      <c r="E83" s="165"/>
      <c r="F83" s="165"/>
      <c r="G83" s="165"/>
      <c r="H83" s="165"/>
      <c r="I83" s="165"/>
      <c r="J83" s="165"/>
      <c r="K83" s="165"/>
      <c r="L83" s="165"/>
      <c r="M83" s="165"/>
    </row>
    <row r="84" spans="1:13" s="114" customFormat="1">
      <c r="A84" s="171">
        <v>78</v>
      </c>
      <c r="B84" s="170"/>
      <c r="D84" s="165"/>
      <c r="E84" s="165"/>
      <c r="F84" s="165"/>
      <c r="G84" s="165"/>
      <c r="H84" s="165"/>
      <c r="I84" s="165"/>
      <c r="J84" s="165"/>
      <c r="K84" s="165"/>
      <c r="L84" s="165"/>
      <c r="M84" s="165"/>
    </row>
    <row r="85" spans="1:13" s="114" customFormat="1">
      <c r="A85" s="171">
        <v>79</v>
      </c>
      <c r="B85" s="170"/>
      <c r="D85" s="165"/>
      <c r="E85" s="165"/>
      <c r="F85" s="165"/>
      <c r="G85" s="165"/>
      <c r="H85" s="165"/>
      <c r="I85" s="165"/>
      <c r="J85" s="165"/>
      <c r="K85" s="165"/>
      <c r="L85" s="165"/>
      <c r="M85" s="165"/>
    </row>
    <row r="86" spans="1:13" s="114" customFormat="1">
      <c r="A86" s="171">
        <v>80</v>
      </c>
      <c r="B86" s="170"/>
      <c r="D86" s="165"/>
      <c r="E86" s="165"/>
      <c r="F86" s="165"/>
      <c r="G86" s="165"/>
      <c r="H86" s="165"/>
      <c r="I86" s="165"/>
      <c r="J86" s="165"/>
      <c r="K86" s="165"/>
      <c r="L86" s="165"/>
      <c r="M86" s="165"/>
    </row>
    <row r="87" spans="1:13" s="114" customFormat="1">
      <c r="A87" s="171">
        <v>81</v>
      </c>
      <c r="B87" s="170"/>
      <c r="D87" s="165"/>
      <c r="E87" s="165"/>
      <c r="F87" s="165"/>
      <c r="G87" s="165"/>
      <c r="H87" s="165"/>
      <c r="I87" s="165"/>
      <c r="J87" s="165"/>
      <c r="K87" s="165"/>
      <c r="L87" s="165"/>
      <c r="M87" s="165"/>
    </row>
    <row r="88" spans="1:13" s="114" customFormat="1">
      <c r="A88" s="171">
        <v>82</v>
      </c>
      <c r="B88" s="170"/>
      <c r="D88" s="165"/>
      <c r="E88" s="165"/>
      <c r="F88" s="165"/>
      <c r="G88" s="165"/>
      <c r="H88" s="165"/>
      <c r="I88" s="165"/>
      <c r="J88" s="165"/>
      <c r="K88" s="165"/>
      <c r="L88" s="165"/>
      <c r="M88" s="165"/>
    </row>
    <row r="89" spans="1:13" s="114" customFormat="1">
      <c r="A89" s="171">
        <v>83</v>
      </c>
      <c r="B89" s="170"/>
      <c r="D89" s="165"/>
      <c r="E89" s="165"/>
      <c r="F89" s="165"/>
      <c r="G89" s="165"/>
      <c r="H89" s="165"/>
      <c r="I89" s="165"/>
      <c r="J89" s="165"/>
      <c r="K89" s="165"/>
      <c r="L89" s="165"/>
      <c r="M89" s="165"/>
    </row>
    <row r="90" spans="1:13" s="114" customFormat="1">
      <c r="A90" s="171">
        <v>84</v>
      </c>
      <c r="B90" s="170"/>
      <c r="D90" s="165"/>
      <c r="E90" s="165"/>
      <c r="F90" s="165"/>
      <c r="G90" s="165"/>
      <c r="H90" s="165"/>
      <c r="I90" s="165"/>
      <c r="J90" s="165"/>
      <c r="K90" s="165"/>
      <c r="L90" s="165"/>
      <c r="M90" s="165"/>
    </row>
    <row r="91" spans="1:13" s="114" customFormat="1">
      <c r="A91" s="171">
        <v>85</v>
      </c>
      <c r="B91" s="170"/>
      <c r="D91" s="165"/>
      <c r="E91" s="165"/>
      <c r="F91" s="165"/>
      <c r="G91" s="165"/>
      <c r="H91" s="165"/>
      <c r="I91" s="165"/>
      <c r="J91" s="165"/>
      <c r="K91" s="165"/>
      <c r="L91" s="165"/>
      <c r="M91" s="165"/>
    </row>
    <row r="92" spans="1:13" s="114" customFormat="1">
      <c r="A92" s="171">
        <v>86</v>
      </c>
      <c r="B92" s="170"/>
      <c r="D92" s="165"/>
      <c r="E92" s="165"/>
      <c r="F92" s="165"/>
      <c r="G92" s="165"/>
      <c r="H92" s="165"/>
      <c r="I92" s="165"/>
      <c r="J92" s="165"/>
      <c r="K92" s="165"/>
      <c r="L92" s="165"/>
      <c r="M92" s="165"/>
    </row>
    <row r="93" spans="1:13" s="114" customFormat="1">
      <c r="A93" s="171">
        <v>87</v>
      </c>
      <c r="B93" s="170"/>
      <c r="D93" s="165"/>
      <c r="E93" s="165"/>
      <c r="F93" s="165"/>
      <c r="G93" s="165"/>
      <c r="H93" s="165"/>
      <c r="I93" s="165"/>
      <c r="J93" s="165"/>
      <c r="K93" s="165"/>
      <c r="L93" s="165"/>
      <c r="M93" s="165"/>
    </row>
    <row r="94" spans="1:13" s="114" customFormat="1">
      <c r="A94" s="171">
        <v>88</v>
      </c>
      <c r="B94" s="170"/>
      <c r="D94" s="165"/>
      <c r="E94" s="165"/>
      <c r="F94" s="165"/>
      <c r="G94" s="165"/>
      <c r="H94" s="165"/>
      <c r="I94" s="165"/>
      <c r="J94" s="165"/>
      <c r="K94" s="165"/>
      <c r="L94" s="165"/>
      <c r="M94" s="165"/>
    </row>
    <row r="95" spans="1:13" s="114" customFormat="1">
      <c r="A95" s="171">
        <v>89</v>
      </c>
      <c r="B95" s="170"/>
      <c r="D95" s="165"/>
      <c r="E95" s="165"/>
      <c r="F95" s="165"/>
      <c r="G95" s="165"/>
      <c r="H95" s="165"/>
      <c r="I95" s="165"/>
      <c r="J95" s="165"/>
      <c r="K95" s="165"/>
      <c r="L95" s="165"/>
      <c r="M95" s="165"/>
    </row>
    <row r="96" spans="1:13" s="114" customFormat="1">
      <c r="A96" s="171">
        <v>90</v>
      </c>
      <c r="B96" s="170"/>
      <c r="D96" s="165"/>
      <c r="E96" s="165"/>
      <c r="F96" s="165"/>
      <c r="G96" s="165"/>
      <c r="H96" s="165"/>
      <c r="I96" s="165"/>
      <c r="J96" s="165"/>
      <c r="K96" s="165"/>
      <c r="L96" s="165"/>
      <c r="M96" s="165"/>
    </row>
    <row r="97" spans="1:13" s="114" customFormat="1">
      <c r="A97" s="171">
        <v>91</v>
      </c>
      <c r="B97" s="170"/>
      <c r="D97" s="165"/>
      <c r="E97" s="165"/>
      <c r="F97" s="165"/>
      <c r="G97" s="165"/>
      <c r="H97" s="165"/>
      <c r="I97" s="165"/>
      <c r="J97" s="165"/>
      <c r="K97" s="165"/>
      <c r="L97" s="165"/>
      <c r="M97" s="165"/>
    </row>
    <row r="98" spans="1:13" s="114" customFormat="1">
      <c r="A98" s="171">
        <v>92</v>
      </c>
      <c r="B98" s="170"/>
      <c r="D98" s="165"/>
      <c r="E98" s="165"/>
      <c r="F98" s="165"/>
      <c r="G98" s="165"/>
      <c r="H98" s="165"/>
      <c r="I98" s="165"/>
      <c r="J98" s="165"/>
      <c r="K98" s="165"/>
      <c r="L98" s="165"/>
      <c r="M98" s="165"/>
    </row>
    <row r="99" spans="1:13" s="114" customFormat="1">
      <c r="A99" s="171">
        <v>93</v>
      </c>
      <c r="B99" s="170"/>
      <c r="D99" s="165"/>
      <c r="E99" s="165"/>
      <c r="F99" s="165"/>
      <c r="G99" s="165"/>
      <c r="H99" s="165"/>
      <c r="I99" s="165"/>
      <c r="J99" s="165"/>
      <c r="K99" s="165"/>
      <c r="L99" s="165"/>
      <c r="M99" s="165"/>
    </row>
    <row r="100" spans="1:13" s="114" customFormat="1">
      <c r="A100" s="171">
        <v>94</v>
      </c>
      <c r="B100" s="170"/>
      <c r="D100" s="165"/>
      <c r="E100" s="165"/>
      <c r="F100" s="165"/>
      <c r="G100" s="165"/>
      <c r="H100" s="165"/>
      <c r="I100" s="165"/>
      <c r="J100" s="165"/>
      <c r="K100" s="165"/>
      <c r="L100" s="165"/>
      <c r="M100" s="165"/>
    </row>
    <row r="101" spans="1:13" s="114" customFormat="1">
      <c r="A101" s="171">
        <v>95</v>
      </c>
      <c r="B101" s="170"/>
      <c r="D101" s="165"/>
      <c r="E101" s="165"/>
      <c r="F101" s="165"/>
      <c r="G101" s="165"/>
      <c r="H101" s="165"/>
      <c r="I101" s="165"/>
      <c r="J101" s="165"/>
      <c r="K101" s="165"/>
      <c r="L101" s="165"/>
      <c r="M101" s="165"/>
    </row>
    <row r="102" spans="1:13" s="114" customFormat="1">
      <c r="A102" s="171">
        <v>96</v>
      </c>
      <c r="B102" s="170"/>
      <c r="D102" s="165"/>
      <c r="E102" s="165"/>
      <c r="F102" s="165"/>
      <c r="G102" s="165"/>
      <c r="H102" s="165"/>
      <c r="I102" s="165"/>
      <c r="J102" s="165"/>
      <c r="K102" s="165"/>
      <c r="L102" s="165"/>
      <c r="M102" s="165"/>
    </row>
    <row r="103" spans="1:13" s="114" customFormat="1">
      <c r="A103" s="171">
        <v>97</v>
      </c>
      <c r="B103" s="170"/>
      <c r="D103" s="165"/>
      <c r="E103" s="165"/>
      <c r="F103" s="165"/>
      <c r="G103" s="165"/>
      <c r="H103" s="165"/>
      <c r="I103" s="165"/>
      <c r="J103" s="165"/>
      <c r="K103" s="165"/>
      <c r="L103" s="165"/>
      <c r="M103" s="165"/>
    </row>
    <row r="104" spans="1:13" s="114" customFormat="1">
      <c r="A104" s="171">
        <v>98</v>
      </c>
      <c r="B104" s="170"/>
      <c r="D104" s="165"/>
      <c r="E104" s="165"/>
      <c r="F104" s="165"/>
      <c r="G104" s="165"/>
      <c r="H104" s="165"/>
      <c r="I104" s="165"/>
      <c r="J104" s="165"/>
      <c r="K104" s="165"/>
      <c r="L104" s="165"/>
      <c r="M104" s="165"/>
    </row>
    <row r="105" spans="1:13" s="114" customFormat="1">
      <c r="A105" s="171">
        <v>99</v>
      </c>
      <c r="B105" s="170"/>
      <c r="D105" s="165"/>
      <c r="E105" s="165"/>
      <c r="F105" s="165"/>
      <c r="G105" s="165"/>
      <c r="H105" s="165"/>
      <c r="I105" s="165"/>
      <c r="J105" s="165"/>
      <c r="K105" s="165"/>
      <c r="L105" s="165"/>
      <c r="M105" s="165"/>
    </row>
    <row r="106" spans="1:13" s="114" customFormat="1">
      <c r="A106" s="171">
        <v>100</v>
      </c>
      <c r="B106" s="170"/>
      <c r="D106" s="165"/>
      <c r="E106" s="165"/>
      <c r="F106" s="165"/>
      <c r="G106" s="165"/>
      <c r="H106" s="165"/>
      <c r="I106" s="165"/>
      <c r="J106" s="165"/>
      <c r="K106" s="165"/>
      <c r="L106" s="165"/>
      <c r="M106" s="165"/>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778E8-FC0B-43D7-AC4A-B6BFCAC02E02}">
  <sheetPr>
    <tabColor rgb="FF7030A0"/>
  </sheetPr>
  <dimension ref="B2:M363"/>
  <sheetViews>
    <sheetView showGridLines="0" view="pageBreakPreview" zoomScale="115" zoomScaleNormal="100" zoomScaleSheetLayoutView="115" workbookViewId="0">
      <selection activeCell="K76" sqref="K76"/>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customWidth="1"/>
    <col min="9" max="9" width="15.81640625" customWidth="1"/>
    <col min="10" max="10" width="20.54296875" customWidth="1"/>
    <col min="11" max="11" width="6.1796875" customWidth="1"/>
    <col min="12" max="13" width="3.36328125" customWidth="1"/>
  </cols>
  <sheetData>
    <row r="2" spans="2:13" ht="18.5" customHeight="1">
      <c r="B2" s="341" t="s">
        <v>118</v>
      </c>
      <c r="C2" s="341"/>
      <c r="D2" s="341"/>
      <c r="E2" s="114"/>
      <c r="F2" s="114"/>
      <c r="G2" s="114"/>
      <c r="H2" s="341" t="s">
        <v>115</v>
      </c>
      <c r="I2" s="341"/>
      <c r="J2" s="341"/>
      <c r="K2" s="341"/>
      <c r="L2" s="114"/>
      <c r="M2" s="114"/>
    </row>
    <row r="3" spans="2:13" ht="14">
      <c r="B3" s="116"/>
      <c r="C3" s="114"/>
      <c r="D3" s="114"/>
      <c r="E3" s="114"/>
      <c r="F3" s="114"/>
      <c r="G3" s="114"/>
      <c r="H3" s="116"/>
      <c r="I3" s="115"/>
      <c r="J3" s="114"/>
      <c r="K3" s="114"/>
      <c r="L3" s="114"/>
      <c r="M3" s="114"/>
    </row>
    <row r="4" spans="2:13">
      <c r="B4" s="137" t="s">
        <v>471</v>
      </c>
      <c r="C4" s="205"/>
      <c r="D4" s="205"/>
      <c r="E4" s="114"/>
      <c r="F4" s="114"/>
      <c r="G4" s="114"/>
      <c r="H4" s="342" t="s">
        <v>119</v>
      </c>
      <c r="I4" s="342"/>
      <c r="J4" s="342"/>
      <c r="K4" s="342"/>
      <c r="L4" s="114"/>
      <c r="M4" s="114"/>
    </row>
    <row r="6" spans="2:13">
      <c r="B6" s="135" t="s">
        <v>112</v>
      </c>
      <c r="C6" s="147" t="s">
        <v>111</v>
      </c>
      <c r="D6" s="148" t="s">
        <v>49</v>
      </c>
      <c r="E6" s="114"/>
      <c r="F6" s="114"/>
      <c r="G6" s="114"/>
      <c r="H6" s="127" t="s">
        <v>110</v>
      </c>
      <c r="I6" s="118" t="s">
        <v>112</v>
      </c>
      <c r="J6" s="128" t="s">
        <v>111</v>
      </c>
      <c r="K6" s="119" t="s">
        <v>49</v>
      </c>
      <c r="L6" s="120"/>
      <c r="M6" s="120"/>
    </row>
    <row r="7" spans="2:13">
      <c r="B7" s="133" t="e">
        <f t="array" aca="1" ref="B7:D357" ca="1">_xlfn._xlws.SORT(I7:K357,1,1)</f>
        <v>#NAME?</v>
      </c>
      <c r="C7" s="134" t="e">
        <f ca="1"/>
        <v>#NAME?</v>
      </c>
      <c r="D7" s="143" t="e">
        <f ca="1"/>
        <v>#NAME?</v>
      </c>
      <c r="E7" s="114"/>
      <c r="F7" s="114"/>
      <c r="G7" s="114"/>
      <c r="H7" s="121">
        <v>1</v>
      </c>
      <c r="I7" s="122">
        <f>IF(INDEX('5月向けサンプル日程'!$J$13:$AO$93,MATCH(J7,'5月向けサンプル日程'!$D$13:$D$93,0),MATCH(K7,'5月向けサンプル日程'!$J$11:$AO$11,0))=0,"",INDEX('5月向けサンプル日程'!$J$13:$AO$93,MATCH(J7,'5月向けサンプル日程'!$D$13:$D$93,0),MATCH(K7,'5月向けサンプル日程'!$J$11:$AO$11,0)))</f>
        <v>45689</v>
      </c>
      <c r="J7" s="138" t="s">
        <v>509</v>
      </c>
      <c r="K7" s="146">
        <v>1</v>
      </c>
      <c r="L7" s="114"/>
      <c r="M7" s="114"/>
    </row>
    <row r="8" spans="2:13">
      <c r="B8" s="131" t="e">
        <f ca="1"/>
        <v>#NAME?</v>
      </c>
      <c r="C8" s="129" t="e">
        <f ca="1"/>
        <v>#NAME?</v>
      </c>
      <c r="D8" s="144" t="e">
        <f ca="1"/>
        <v>#NAME?</v>
      </c>
      <c r="E8" s="114"/>
      <c r="F8" s="114"/>
      <c r="G8" s="114"/>
      <c r="H8" s="123">
        <v>2</v>
      </c>
      <c r="I8" s="124">
        <f ca="1">IF(INDEX('5月向けサンプル日程'!$J$13:$AO$93,MATCH(J8,'5月向けサンプル日程'!$D$13:$D$93,0),MATCH(K8,'5月向けサンプル日程'!$J$11:$AO$11,0))=0,"",INDEX('5月向けサンプル日程'!$J$13:$AO$93,MATCH(J8,'5月向けサンプル日程'!$D$13:$D$93,0),MATCH(K8,'5月向けサンプル日程'!$J$11:$AO$11,0)))</f>
        <v>45691</v>
      </c>
      <c r="J8" s="138" t="s">
        <v>509</v>
      </c>
      <c r="K8" s="144">
        <v>2</v>
      </c>
      <c r="L8" s="114"/>
      <c r="M8" s="114"/>
    </row>
    <row r="9" spans="2:13">
      <c r="B9" s="131" t="e">
        <f ca="1"/>
        <v>#NAME?</v>
      </c>
      <c r="C9" s="129" t="e">
        <f ca="1"/>
        <v>#NAME?</v>
      </c>
      <c r="D9" s="144" t="e">
        <f ca="1"/>
        <v>#NAME?</v>
      </c>
      <c r="E9" s="114"/>
      <c r="F9" s="114"/>
      <c r="G9" s="114"/>
      <c r="H9" s="123">
        <v>3</v>
      </c>
      <c r="I9" s="124">
        <f ca="1">IF(INDEX('5月向けサンプル日程'!$J$13:$AO$93,MATCH(J9,'5月向けサンプル日程'!$D$13:$D$93,0),MATCH(K9,'5月向けサンプル日程'!$J$11:$AO$11,0))=0,"",INDEX('5月向けサンプル日程'!$J$13:$AO$93,MATCH(J9,'5月向けサンプル日程'!$D$13:$D$93,0),MATCH(K9,'5月向けサンプル日程'!$J$11:$AO$11,0)))</f>
        <v>45694</v>
      </c>
      <c r="J9" s="138" t="s">
        <v>509</v>
      </c>
      <c r="K9" s="144">
        <v>3</v>
      </c>
      <c r="L9" s="114"/>
      <c r="M9" s="114"/>
    </row>
    <row r="10" spans="2:13">
      <c r="B10" s="131" t="e">
        <f ca="1"/>
        <v>#NAME?</v>
      </c>
      <c r="C10" s="129" t="e">
        <f ca="1"/>
        <v>#NAME?</v>
      </c>
      <c r="D10" s="144" t="e">
        <f ca="1"/>
        <v>#NAME?</v>
      </c>
      <c r="E10" s="114"/>
      <c r="F10" s="114"/>
      <c r="G10" s="114"/>
      <c r="H10" s="123">
        <v>4</v>
      </c>
      <c r="I10" s="124">
        <f ca="1">IF(INDEX('5月向けサンプル日程'!$J$13:$AO$93,MATCH(J10,'5月向けサンプル日程'!$D$13:$D$93,0),MATCH(K10,'5月向けサンプル日程'!$J$11:$AO$11,0))=0,"",INDEX('5月向けサンプル日程'!$J$13:$AO$93,MATCH(J10,'5月向けサンプル日程'!$D$13:$D$93,0),MATCH(K10,'5月向けサンプル日程'!$J$11:$AO$11,0)))</f>
        <v>45698</v>
      </c>
      <c r="J10" s="138" t="s">
        <v>509</v>
      </c>
      <c r="K10" s="144">
        <v>4</v>
      </c>
      <c r="L10" s="114"/>
      <c r="M10" s="114"/>
    </row>
    <row r="11" spans="2:13">
      <c r="B11" s="131" t="e">
        <f ca="1"/>
        <v>#NAME?</v>
      </c>
      <c r="C11" s="129" t="e">
        <f ca="1"/>
        <v>#NAME?</v>
      </c>
      <c r="D11" s="144" t="e">
        <f ca="1"/>
        <v>#NAME?</v>
      </c>
      <c r="E11" s="114"/>
      <c r="F11" s="114"/>
      <c r="G11" s="114"/>
      <c r="H11" s="123">
        <v>5</v>
      </c>
      <c r="I11" s="124">
        <f ca="1">IF(INDEX('5月向けサンプル日程'!$J$13:$AO$93,MATCH(J11,'5月向けサンプル日程'!$D$13:$D$93,0),MATCH(K11,'5月向けサンプル日程'!$J$11:$AO$11,0))=0,"",INDEX('5月向けサンプル日程'!$J$13:$AO$93,MATCH(J11,'5月向けサンプル日程'!$D$13:$D$93,0),MATCH(K11,'5月向けサンプル日程'!$J$11:$AO$11,0)))</f>
        <v>45701</v>
      </c>
      <c r="J11" s="138" t="s">
        <v>509</v>
      </c>
      <c r="K11" s="144">
        <v>5</v>
      </c>
      <c r="L11" s="114"/>
      <c r="M11" s="114"/>
    </row>
    <row r="12" spans="2:13">
      <c r="B12" s="131" t="e">
        <f ca="1"/>
        <v>#NAME?</v>
      </c>
      <c r="C12" s="129" t="e">
        <f ca="1"/>
        <v>#NAME?</v>
      </c>
      <c r="D12" s="144" t="e">
        <f ca="1"/>
        <v>#NAME?</v>
      </c>
      <c r="E12" s="114"/>
      <c r="F12" s="114"/>
      <c r="G12" s="114"/>
      <c r="H12" s="123">
        <v>6</v>
      </c>
      <c r="I12" s="124">
        <f>IF(INDEX('5月向けサンプル日程'!$J$13:$AO$93,MATCH(J12,'5月向けサンプル日程'!$D$13:$D$93,0),MATCH(K12,'5月向けサンプル日程'!$J$11:$AO$11,0))=0,"",INDEX('5月向けサンプル日程'!$J$13:$AO$93,MATCH(J12,'5月向けサンプル日程'!$D$13:$D$93,0),MATCH(K12,'5月向けサンプル日程'!$J$11:$AO$11,0)))</f>
        <v>45705</v>
      </c>
      <c r="J12" s="139" t="s">
        <v>82</v>
      </c>
      <c r="K12" s="144">
        <v>1</v>
      </c>
      <c r="L12" s="114"/>
      <c r="M12" s="114"/>
    </row>
    <row r="13" spans="2:13">
      <c r="B13" s="131" t="e">
        <f ca="1"/>
        <v>#NAME?</v>
      </c>
      <c r="C13" s="129" t="e">
        <f ca="1"/>
        <v>#NAME?</v>
      </c>
      <c r="D13" s="144" t="e">
        <f ca="1"/>
        <v>#NAME?</v>
      </c>
      <c r="E13" s="114"/>
      <c r="F13" s="114"/>
      <c r="G13" s="114"/>
      <c r="H13" s="123">
        <v>7</v>
      </c>
      <c r="I13" s="124">
        <f ca="1">IF(INDEX('5月向けサンプル日程'!$J$13:$AO$93,MATCH(J13,'5月向けサンプル日程'!$D$13:$D$93,0),MATCH(K13,'5月向けサンプル日程'!$J$11:$AO$11,0))=0,"",INDEX('5月向けサンプル日程'!$J$13:$AO$93,MATCH(J13,'5月向けサンプル日程'!$D$13:$D$93,0),MATCH(K13,'5月向けサンプル日程'!$J$11:$AO$11,0)))</f>
        <v>45708</v>
      </c>
      <c r="J13" s="139" t="s">
        <v>82</v>
      </c>
      <c r="K13" s="144">
        <v>2</v>
      </c>
      <c r="L13" s="114"/>
      <c r="M13" s="114"/>
    </row>
    <row r="14" spans="2:13">
      <c r="B14" s="131" t="e">
        <f ca="1"/>
        <v>#NAME?</v>
      </c>
      <c r="C14" s="129" t="e">
        <f ca="1"/>
        <v>#NAME?</v>
      </c>
      <c r="D14" s="144" t="e">
        <f ca="1"/>
        <v>#NAME?</v>
      </c>
      <c r="E14" s="114"/>
      <c r="F14" s="114"/>
      <c r="G14" s="114"/>
      <c r="H14" s="123">
        <v>8</v>
      </c>
      <c r="I14" s="124">
        <f ca="1">IF(INDEX('5月向けサンプル日程'!$J$13:$AO$93,MATCH(J14,'5月向けサンプル日程'!$D$13:$D$93,0),MATCH(K14,'5月向けサンプル日程'!$J$11:$AO$11,0))=0,"",INDEX('5月向けサンプル日程'!$J$13:$AO$93,MATCH(J14,'5月向けサンプル日程'!$D$13:$D$93,0),MATCH(K14,'5月向けサンプル日程'!$J$11:$AO$11,0)))</f>
        <v>45712</v>
      </c>
      <c r="J14" s="139" t="s">
        <v>82</v>
      </c>
      <c r="K14" s="144">
        <v>3</v>
      </c>
      <c r="L14" s="114"/>
      <c r="M14" s="114"/>
    </row>
    <row r="15" spans="2:13">
      <c r="B15" s="131" t="e">
        <f ca="1"/>
        <v>#NAME?</v>
      </c>
      <c r="C15" s="129" t="e">
        <f ca="1"/>
        <v>#NAME?</v>
      </c>
      <c r="D15" s="144" t="e">
        <f ca="1"/>
        <v>#NAME?</v>
      </c>
      <c r="E15" s="114"/>
      <c r="F15" s="114"/>
      <c r="G15" s="114"/>
      <c r="H15" s="123">
        <v>9</v>
      </c>
      <c r="I15" s="124">
        <f ca="1">IF(INDEX('5月向けサンプル日程'!$J$13:$AO$93,MATCH(J15,'5月向けサンプル日程'!$D$13:$D$93,0),MATCH(K15,'5月向けサンプル日程'!$J$11:$AO$11,0))=0,"",INDEX('5月向けサンプル日程'!$J$13:$AO$93,MATCH(J15,'5月向けサンプル日程'!$D$13:$D$93,0),MATCH(K15,'5月向けサンプル日程'!$J$11:$AO$11,0)))</f>
        <v>45715</v>
      </c>
      <c r="J15" s="139" t="s">
        <v>82</v>
      </c>
      <c r="K15" s="144">
        <v>4</v>
      </c>
      <c r="L15" s="114"/>
      <c r="M15" s="114"/>
    </row>
    <row r="16" spans="2:13">
      <c r="B16" s="131" t="e">
        <f ca="1"/>
        <v>#NAME?</v>
      </c>
      <c r="C16" s="129" t="e">
        <f ca="1"/>
        <v>#NAME?</v>
      </c>
      <c r="D16" s="144" t="e">
        <f ca="1"/>
        <v>#NAME?</v>
      </c>
      <c r="E16" s="114"/>
      <c r="F16" s="114"/>
      <c r="G16" s="114"/>
      <c r="H16" s="123">
        <v>10</v>
      </c>
      <c r="I16" s="124">
        <f ca="1">IF(INDEX('5月向けサンプル日程'!$J$13:$AO$93,MATCH(J16,'5月向けサンプル日程'!$D$13:$D$93,0),MATCH(K16,'5月向けサンプル日程'!$J$11:$AO$11,0))=0,"",INDEX('5月向けサンプル日程'!$J$13:$AO$93,MATCH(J16,'5月向けサンプル日程'!$D$13:$D$93,0),MATCH(K16,'5月向けサンプル日程'!$J$11:$AO$11,0)))</f>
        <v>45719</v>
      </c>
      <c r="J16" s="139" t="s">
        <v>82</v>
      </c>
      <c r="K16" s="144">
        <v>5</v>
      </c>
      <c r="L16" s="114"/>
      <c r="M16" s="114"/>
    </row>
    <row r="17" spans="2:11">
      <c r="B17" s="131" t="e">
        <f ca="1"/>
        <v>#NAME?</v>
      </c>
      <c r="C17" s="129" t="e">
        <f ca="1"/>
        <v>#NAME?</v>
      </c>
      <c r="D17" s="144" t="e">
        <f ca="1"/>
        <v>#NAME?</v>
      </c>
      <c r="E17" s="114"/>
      <c r="F17" s="114"/>
      <c r="G17" s="114"/>
      <c r="H17" s="123">
        <v>11</v>
      </c>
      <c r="I17" s="124">
        <f ca="1">IF(INDEX('5月向けサンプル日程'!$J$13:$AO$93,MATCH(J17,'5月向けサンプル日程'!$D$13:$D$93,0),MATCH(K17,'5月向けサンプル日程'!$J$11:$AO$11,0))=0,"",INDEX('5月向けサンプル日程'!$J$13:$AO$93,MATCH(J17,'5月向けサンプル日程'!$D$13:$D$93,0),MATCH(K17,'5月向けサンプル日程'!$J$11:$AO$11,0)))</f>
        <v>45722</v>
      </c>
      <c r="J17" s="139" t="s">
        <v>82</v>
      </c>
      <c r="K17" s="144">
        <v>6</v>
      </c>
    </row>
    <row r="18" spans="2:11">
      <c r="B18" s="131" t="e">
        <f ca="1"/>
        <v>#NAME?</v>
      </c>
      <c r="C18" s="129" t="e">
        <f ca="1"/>
        <v>#NAME?</v>
      </c>
      <c r="D18" s="144" t="e">
        <f ca="1"/>
        <v>#NAME?</v>
      </c>
      <c r="E18" s="114"/>
      <c r="F18" s="114"/>
      <c r="G18" s="114"/>
      <c r="H18" s="123">
        <v>12</v>
      </c>
      <c r="I18" s="124">
        <f ca="1">IF(INDEX('5月向けサンプル日程'!$J$13:$AO$93,MATCH(J18,'5月向けサンプル日程'!$D$13:$D$93,0),MATCH(K18,'5月向けサンプル日程'!$J$11:$AO$11,0))=0,"",INDEX('5月向けサンプル日程'!$J$13:$AO$93,MATCH(J18,'5月向けサンプル日程'!$D$13:$D$93,0),MATCH(K18,'5月向けサンプル日程'!$J$11:$AO$11,0)))</f>
        <v>45726</v>
      </c>
      <c r="J18" s="139" t="s">
        <v>82</v>
      </c>
      <c r="K18" s="144">
        <v>7</v>
      </c>
    </row>
    <row r="19" spans="2:11">
      <c r="B19" s="131" t="e">
        <f ca="1"/>
        <v>#NAME?</v>
      </c>
      <c r="C19" s="129" t="e">
        <f ca="1"/>
        <v>#NAME?</v>
      </c>
      <c r="D19" s="144" t="e">
        <f ca="1"/>
        <v>#NAME?</v>
      </c>
      <c r="E19" s="114"/>
      <c r="F19" s="114"/>
      <c r="G19" s="114"/>
      <c r="H19" s="123">
        <v>13</v>
      </c>
      <c r="I19" s="124">
        <f ca="1">IF(INDEX('5月向けサンプル日程'!$J$13:$AO$93,MATCH(J19,'5月向けサンプル日程'!$D$13:$D$93,0),MATCH(K19,'5月向けサンプル日程'!$J$11:$AO$11,0))=0,"",INDEX('5月向けサンプル日程'!$J$13:$AO$93,MATCH(J19,'5月向けサンプル日程'!$D$13:$D$93,0),MATCH(K19,'5月向けサンプル日程'!$J$11:$AO$11,0)))</f>
        <v>45729</v>
      </c>
      <c r="J19" s="139" t="s">
        <v>82</v>
      </c>
      <c r="K19" s="144">
        <v>8</v>
      </c>
    </row>
    <row r="20" spans="2:11">
      <c r="B20" s="131" t="e">
        <f ca="1"/>
        <v>#NAME?</v>
      </c>
      <c r="C20" s="129" t="e">
        <f ca="1"/>
        <v>#NAME?</v>
      </c>
      <c r="D20" s="144" t="e">
        <f ca="1"/>
        <v>#NAME?</v>
      </c>
      <c r="E20" s="114"/>
      <c r="F20" s="114"/>
      <c r="G20" s="114"/>
      <c r="H20" s="123">
        <v>14</v>
      </c>
      <c r="I20" s="124">
        <f ca="1">IF(INDEX('5月向けサンプル日程'!$J$13:$AO$93,MATCH(J20,'5月向けサンプル日程'!$D$13:$D$93,0),MATCH(K20,'5月向けサンプル日程'!$J$11:$AO$11,0))=0,"",INDEX('5月向けサンプル日程'!$J$13:$AO$93,MATCH(J20,'5月向けサンプル日程'!$D$13:$D$93,0),MATCH(K20,'5月向けサンプル日程'!$J$11:$AO$11,0)))</f>
        <v>45733</v>
      </c>
      <c r="J20" s="139" t="s">
        <v>82</v>
      </c>
      <c r="K20" s="144">
        <v>9</v>
      </c>
    </row>
    <row r="21" spans="2:11">
      <c r="B21" s="131" t="e">
        <f ca="1"/>
        <v>#NAME?</v>
      </c>
      <c r="C21" s="129" t="e">
        <f ca="1"/>
        <v>#NAME?</v>
      </c>
      <c r="D21" s="144" t="e">
        <f ca="1"/>
        <v>#NAME?</v>
      </c>
      <c r="E21" s="114"/>
      <c r="F21" s="114"/>
      <c r="G21" s="114"/>
      <c r="H21" s="123">
        <v>15</v>
      </c>
      <c r="I21" s="124">
        <f ca="1">IF(INDEX('5月向けサンプル日程'!$J$13:$AO$93,MATCH(J21,'5月向けサンプル日程'!$D$13:$D$93,0),MATCH(K21,'5月向けサンプル日程'!$J$11:$AO$11,0))=0,"",INDEX('5月向けサンプル日程'!$J$13:$AO$93,MATCH(J21,'5月向けサンプル日程'!$D$13:$D$93,0),MATCH(K21,'5月向けサンプル日程'!$J$11:$AO$11,0)))</f>
        <v>45736</v>
      </c>
      <c r="J21" s="139" t="s">
        <v>82</v>
      </c>
      <c r="K21" s="144">
        <v>10</v>
      </c>
    </row>
    <row r="22" spans="2:11">
      <c r="B22" s="131" t="e">
        <f ca="1"/>
        <v>#NAME?</v>
      </c>
      <c r="C22" s="129" t="e">
        <f ca="1"/>
        <v>#NAME?</v>
      </c>
      <c r="D22" s="144" t="e">
        <f ca="1"/>
        <v>#NAME?</v>
      </c>
      <c r="E22" s="114"/>
      <c r="F22" s="114"/>
      <c r="G22" s="114"/>
      <c r="H22" s="123">
        <v>16</v>
      </c>
      <c r="I22" s="124">
        <f ca="1">IF(INDEX('5月向けサンプル日程'!$J$13:$AO$93,MATCH(J22,'5月向けサンプル日程'!$D$13:$D$93,0),MATCH(K22,'5月向けサンプル日程'!$J$11:$AO$11,0))=0,"",INDEX('5月向けサンプル日程'!$J$13:$AO$93,MATCH(J22,'5月向けサンプル日程'!$D$13:$D$93,0),MATCH(K22,'5月向けサンプル日程'!$J$11:$AO$11,0)))</f>
        <v>45740</v>
      </c>
      <c r="J22" s="139" t="s">
        <v>82</v>
      </c>
      <c r="K22" s="144">
        <v>11</v>
      </c>
    </row>
    <row r="23" spans="2:11">
      <c r="B23" s="131" t="e">
        <f ca="1"/>
        <v>#NAME?</v>
      </c>
      <c r="C23" s="129" t="e">
        <f ca="1"/>
        <v>#NAME?</v>
      </c>
      <c r="D23" s="144" t="e">
        <f ca="1"/>
        <v>#NAME?</v>
      </c>
      <c r="E23" s="114"/>
      <c r="F23" s="114"/>
      <c r="G23" s="114"/>
      <c r="H23" s="123">
        <v>17</v>
      </c>
      <c r="I23" s="124">
        <f ca="1">IF(INDEX('5月向けサンプル日程'!$J$13:$AO$93,MATCH(J23,'5月向けサンプル日程'!$D$13:$D$93,0),MATCH(K23,'5月向けサンプル日程'!$J$11:$AO$11,0))=0,"",INDEX('5月向けサンプル日程'!$J$13:$AO$93,MATCH(J23,'5月向けサンプル日程'!$D$13:$D$93,0),MATCH(K23,'5月向けサンプル日程'!$J$11:$AO$11,0)))</f>
        <v>45743</v>
      </c>
      <c r="J23" s="139" t="s">
        <v>82</v>
      </c>
      <c r="K23" s="144">
        <v>12</v>
      </c>
    </row>
    <row r="24" spans="2:11">
      <c r="B24" s="131" t="e">
        <f ca="1"/>
        <v>#NAME?</v>
      </c>
      <c r="C24" s="129" t="e">
        <f ca="1"/>
        <v>#NAME?</v>
      </c>
      <c r="D24" s="144" t="e">
        <f ca="1"/>
        <v>#NAME?</v>
      </c>
      <c r="E24" s="114"/>
      <c r="F24" s="114"/>
      <c r="G24" s="114"/>
      <c r="H24" s="123">
        <v>18</v>
      </c>
      <c r="I24" s="124">
        <f ca="1">IF(INDEX('5月向けサンプル日程'!$J$13:$AO$93,MATCH(J24,'5月向けサンプル日程'!$D$13:$D$93,0),MATCH(K24,'5月向けサンプル日程'!$J$11:$AO$11,0))=0,"",INDEX('5月向けサンプル日程'!$J$13:$AO$93,MATCH(J24,'5月向けサンプル日程'!$D$13:$D$93,0),MATCH(K24,'5月向けサンプル日程'!$J$11:$AO$11,0)))</f>
        <v>45747</v>
      </c>
      <c r="J24" s="139" t="s">
        <v>82</v>
      </c>
      <c r="K24" s="144">
        <v>13</v>
      </c>
    </row>
    <row r="25" spans="2:11">
      <c r="B25" s="131" t="e">
        <f ca="1"/>
        <v>#NAME?</v>
      </c>
      <c r="C25" s="129" t="e">
        <f ca="1"/>
        <v>#NAME?</v>
      </c>
      <c r="D25" s="144" t="e">
        <f ca="1"/>
        <v>#NAME?</v>
      </c>
      <c r="E25" s="114"/>
      <c r="F25" s="114"/>
      <c r="G25" s="114"/>
      <c r="H25" s="123">
        <v>19</v>
      </c>
      <c r="I25" s="124">
        <f ca="1">IF(INDEX('5月向けサンプル日程'!$J$13:$AO$93,MATCH(J25,'5月向けサンプル日程'!$D$13:$D$93,0),MATCH(K25,'5月向けサンプル日程'!$J$11:$AO$11,0))=0,"",INDEX('5月向けサンプル日程'!$J$13:$AO$93,MATCH(J25,'5月向けサンプル日程'!$D$13:$D$93,0),MATCH(K25,'5月向けサンプル日程'!$J$11:$AO$11,0)))</f>
        <v>45750</v>
      </c>
      <c r="J25" s="139" t="s">
        <v>82</v>
      </c>
      <c r="K25" s="144">
        <v>14</v>
      </c>
    </row>
    <row r="26" spans="2:11">
      <c r="B26" s="131" t="e">
        <f ca="1"/>
        <v>#NAME?</v>
      </c>
      <c r="C26" s="129" t="e">
        <f ca="1"/>
        <v>#NAME?</v>
      </c>
      <c r="D26" s="144" t="e">
        <f ca="1"/>
        <v>#NAME?</v>
      </c>
      <c r="E26" s="114"/>
      <c r="F26" s="114"/>
      <c r="G26" s="114"/>
      <c r="H26" s="123">
        <v>20</v>
      </c>
      <c r="I26" s="124">
        <f ca="1">IF(INDEX('5月向けサンプル日程'!$J$13:$AO$93,MATCH(J26,'5月向けサンプル日程'!$D$13:$D$93,0),MATCH(K26,'5月向けサンプル日程'!$J$11:$AO$11,0))=0,"",INDEX('5月向けサンプル日程'!$J$13:$AO$93,MATCH(J26,'5月向けサンプル日程'!$D$13:$D$93,0),MATCH(K26,'5月向けサンプル日程'!$J$11:$AO$11,0)))</f>
        <v>45754</v>
      </c>
      <c r="J26" s="139" t="s">
        <v>82</v>
      </c>
      <c r="K26" s="144">
        <v>15</v>
      </c>
    </row>
    <row r="27" spans="2:11">
      <c r="B27" s="131" t="e">
        <f ca="1"/>
        <v>#NAME?</v>
      </c>
      <c r="C27" s="129" t="e">
        <f ca="1"/>
        <v>#NAME?</v>
      </c>
      <c r="D27" s="144" t="e">
        <f ca="1"/>
        <v>#NAME?</v>
      </c>
      <c r="E27" s="114"/>
      <c r="F27" s="114"/>
      <c r="G27" s="114"/>
      <c r="H27" s="123">
        <v>21</v>
      </c>
      <c r="I27" s="124">
        <f ca="1">IF(INDEX('5月向けサンプル日程'!$J$13:$AO$93,MATCH(J27,'5月向けサンプル日程'!$D$13:$D$93,0),MATCH(K27,'5月向けサンプル日程'!$J$11:$AO$11,0))=0,"",INDEX('5月向けサンプル日程'!$J$13:$AO$93,MATCH(J27,'5月向けサンプル日程'!$D$13:$D$93,0),MATCH(K27,'5月向けサンプル日程'!$J$11:$AO$11,0)))</f>
        <v>45757</v>
      </c>
      <c r="J27" s="139" t="s">
        <v>82</v>
      </c>
      <c r="K27" s="144">
        <v>16</v>
      </c>
    </row>
    <row r="28" spans="2:11">
      <c r="B28" s="131" t="e">
        <f ca="1"/>
        <v>#NAME?</v>
      </c>
      <c r="C28" s="129" t="e">
        <f ca="1"/>
        <v>#NAME?</v>
      </c>
      <c r="D28" s="144" t="e">
        <f ca="1"/>
        <v>#NAME?</v>
      </c>
      <c r="E28" s="114"/>
      <c r="F28" s="114"/>
      <c r="G28" s="114"/>
      <c r="H28" s="123">
        <v>22</v>
      </c>
      <c r="I28" s="124">
        <f ca="1">IF(INDEX('5月向けサンプル日程'!$J$13:$AO$93,MATCH(J28,'5月向けサンプル日程'!$D$13:$D$93,0),MATCH(K28,'5月向けサンプル日程'!$J$11:$AO$11,0))=0,"",INDEX('5月向けサンプル日程'!$J$13:$AO$93,MATCH(J28,'5月向けサンプル日程'!$D$13:$D$93,0),MATCH(K28,'5月向けサンプル日程'!$J$11:$AO$11,0)))</f>
        <v>45761</v>
      </c>
      <c r="J28" s="139" t="s">
        <v>82</v>
      </c>
      <c r="K28" s="144">
        <v>17</v>
      </c>
    </row>
    <row r="29" spans="2:11">
      <c r="B29" s="131" t="e">
        <f ca="1"/>
        <v>#NAME?</v>
      </c>
      <c r="C29" s="129" t="e">
        <f ca="1"/>
        <v>#NAME?</v>
      </c>
      <c r="D29" s="144" t="e">
        <f ca="1"/>
        <v>#NAME?</v>
      </c>
      <c r="E29" s="114"/>
      <c r="F29" s="114"/>
      <c r="G29" s="114"/>
      <c r="H29" s="123">
        <v>23</v>
      </c>
      <c r="I29" s="124">
        <f ca="1">IF(INDEX('5月向けサンプル日程'!$J$13:$AO$93,MATCH(J29,'5月向けサンプル日程'!$D$13:$D$93,0),MATCH(K29,'5月向けサンプル日程'!$J$11:$AO$11,0))=0,"",INDEX('5月向けサンプル日程'!$J$13:$AO$93,MATCH(J29,'5月向けサンプル日程'!$D$13:$D$93,0),MATCH(K29,'5月向けサンプル日程'!$J$11:$AO$11,0)))</f>
        <v>45764</v>
      </c>
      <c r="J29" s="139" t="s">
        <v>82</v>
      </c>
      <c r="K29" s="144">
        <v>18</v>
      </c>
    </row>
    <row r="30" spans="2:11">
      <c r="B30" s="131" t="e">
        <f ca="1"/>
        <v>#NAME?</v>
      </c>
      <c r="C30" s="129" t="e">
        <f ca="1"/>
        <v>#NAME?</v>
      </c>
      <c r="D30" s="144" t="e">
        <f ca="1"/>
        <v>#NAME?</v>
      </c>
      <c r="E30" s="114"/>
      <c r="F30" s="114"/>
      <c r="G30" s="114"/>
      <c r="H30" s="123">
        <v>24</v>
      </c>
      <c r="I30" s="124">
        <f ca="1">IF(INDEX('5月向けサンプル日程'!$J$13:$AO$93,MATCH(J30,'5月向けサンプル日程'!$D$13:$D$93,0),MATCH(K30,'5月向けサンプル日程'!$J$11:$AO$11,0))=0,"",INDEX('5月向けサンプル日程'!$J$13:$AO$93,MATCH(J30,'5月向けサンプル日程'!$D$13:$D$93,0),MATCH(K30,'5月向けサンプル日程'!$J$11:$AO$11,0)))</f>
        <v>45768</v>
      </c>
      <c r="J30" s="139" t="s">
        <v>82</v>
      </c>
      <c r="K30" s="144">
        <v>19</v>
      </c>
    </row>
    <row r="31" spans="2:11">
      <c r="B31" s="131" t="e">
        <f ca="1"/>
        <v>#NAME?</v>
      </c>
      <c r="C31" s="129" t="e">
        <f ca="1"/>
        <v>#NAME?</v>
      </c>
      <c r="D31" s="144" t="e">
        <f ca="1"/>
        <v>#NAME?</v>
      </c>
      <c r="E31" s="114"/>
      <c r="F31" s="114"/>
      <c r="G31" s="114"/>
      <c r="H31" s="123">
        <v>25</v>
      </c>
      <c r="I31" s="124">
        <f ca="1">IF(INDEX('5月向けサンプル日程'!$J$13:$AO$93,MATCH(J31,'5月向けサンプル日程'!$D$13:$D$93,0),MATCH(K31,'5月向けサンプル日程'!$J$11:$AO$11,0))=0,"",INDEX('5月向けサンプル日程'!$J$13:$AO$93,MATCH(J31,'5月向けサンプル日程'!$D$13:$D$93,0),MATCH(K31,'5月向けサンプル日程'!$J$11:$AO$11,0)))</f>
        <v>45771</v>
      </c>
      <c r="J31" s="139" t="s">
        <v>82</v>
      </c>
      <c r="K31" s="144">
        <v>20</v>
      </c>
    </row>
    <row r="32" spans="2:11">
      <c r="B32" s="131" t="e">
        <f ca="1"/>
        <v>#NAME?</v>
      </c>
      <c r="C32" s="129" t="e">
        <f ca="1"/>
        <v>#NAME?</v>
      </c>
      <c r="D32" s="144" t="e">
        <f ca="1"/>
        <v>#NAME?</v>
      </c>
      <c r="E32" s="114"/>
      <c r="F32" s="114"/>
      <c r="G32" s="114"/>
      <c r="H32" s="123">
        <v>26</v>
      </c>
      <c r="I32" s="124">
        <f>IF(INDEX('5月向けサンプル日程'!$J$13:$AO$93,MATCH(J32,'5月向けサンプル日程'!$D$13:$D$93,0),MATCH(K32,'5月向けサンプル日程'!$J$11:$AO$11,0))=0,"",INDEX('5月向けサンプル日程'!$J$13:$AO$93,MATCH(J32,'5月向けサンプル日程'!$D$13:$D$93,0),MATCH(K32,'5月向けサンプル日程'!$J$11:$AO$11,0)))</f>
        <v>45775</v>
      </c>
      <c r="J32" s="139" t="s">
        <v>85</v>
      </c>
      <c r="K32" s="144">
        <v>1</v>
      </c>
    </row>
    <row r="33" spans="2:11">
      <c r="B33" s="131" t="e">
        <f ca="1"/>
        <v>#NAME?</v>
      </c>
      <c r="C33" s="129" t="e">
        <f ca="1"/>
        <v>#NAME?</v>
      </c>
      <c r="D33" s="144" t="e">
        <f ca="1"/>
        <v>#NAME?</v>
      </c>
      <c r="E33" s="114"/>
      <c r="F33" s="114"/>
      <c r="G33" s="114"/>
      <c r="H33" s="123">
        <v>27</v>
      </c>
      <c r="I33" s="124">
        <f ca="1">IF(INDEX('5月向けサンプル日程'!$J$13:$AO$93,MATCH(J33,'5月向けサンプル日程'!$D$13:$D$93,0),MATCH(K33,'5月向けサンプル日程'!$J$11:$AO$11,0))=0,"",INDEX('5月向けサンプル日程'!$J$13:$AO$93,MATCH(J33,'5月向けサンプル日程'!$D$13:$D$93,0),MATCH(K33,'5月向けサンプル日程'!$J$11:$AO$11,0)))</f>
        <v>45778</v>
      </c>
      <c r="J33" s="139" t="s">
        <v>85</v>
      </c>
      <c r="K33" s="144">
        <v>2</v>
      </c>
    </row>
    <row r="34" spans="2:11">
      <c r="B34" s="131" t="e">
        <f ca="1"/>
        <v>#NAME?</v>
      </c>
      <c r="C34" s="129" t="e">
        <f ca="1"/>
        <v>#NAME?</v>
      </c>
      <c r="D34" s="144" t="e">
        <f ca="1"/>
        <v>#NAME?</v>
      </c>
      <c r="E34" s="114"/>
      <c r="F34" s="114"/>
      <c r="G34" s="114"/>
      <c r="H34" s="123">
        <v>28</v>
      </c>
      <c r="I34" s="124">
        <f ca="1">IF(INDEX('5月向けサンプル日程'!$J$13:$AO$93,MATCH(J34,'5月向けサンプル日程'!$D$13:$D$93,0),MATCH(K34,'5月向けサンプル日程'!$J$11:$AO$11,0))=0,"",INDEX('5月向けサンプル日程'!$J$13:$AO$93,MATCH(J34,'5月向けサンプル日程'!$D$13:$D$93,0),MATCH(K34,'5月向けサンプル日程'!$J$11:$AO$11,0)))</f>
        <v>45782</v>
      </c>
      <c r="J34" s="139" t="s">
        <v>85</v>
      </c>
      <c r="K34" s="144">
        <v>3</v>
      </c>
    </row>
    <row r="35" spans="2:11">
      <c r="B35" s="131" t="e">
        <f ca="1"/>
        <v>#NAME?</v>
      </c>
      <c r="C35" s="129" t="e">
        <f ca="1"/>
        <v>#NAME?</v>
      </c>
      <c r="D35" s="144" t="e">
        <f ca="1"/>
        <v>#NAME?</v>
      </c>
      <c r="E35" s="114"/>
      <c r="F35" s="114"/>
      <c r="G35" s="114"/>
      <c r="H35" s="123">
        <v>29</v>
      </c>
      <c r="I35" s="124">
        <f ca="1">IF(INDEX('5月向けサンプル日程'!$J$13:$AO$93,MATCH(J35,'5月向けサンプル日程'!$D$13:$D$93,0),MATCH(K35,'5月向けサンプル日程'!$J$11:$AO$11,0))=0,"",INDEX('5月向けサンプル日程'!$J$13:$AO$93,MATCH(J35,'5月向けサンプル日程'!$D$13:$D$93,0),MATCH(K35,'5月向けサンプル日程'!$J$11:$AO$11,0)))</f>
        <v>45785</v>
      </c>
      <c r="J35" s="139" t="s">
        <v>85</v>
      </c>
      <c r="K35" s="144">
        <v>4</v>
      </c>
    </row>
    <row r="36" spans="2:11">
      <c r="B36" s="131" t="e">
        <f ca="1"/>
        <v>#NAME?</v>
      </c>
      <c r="C36" s="129" t="e">
        <f ca="1"/>
        <v>#NAME?</v>
      </c>
      <c r="D36" s="144" t="e">
        <f ca="1"/>
        <v>#NAME?</v>
      </c>
      <c r="E36" s="114"/>
      <c r="F36" s="114"/>
      <c r="G36" s="114"/>
      <c r="H36" s="123">
        <v>30</v>
      </c>
      <c r="I36" s="124">
        <f ca="1">IF(INDEX('5月向けサンプル日程'!$J$13:$AO$93,MATCH(J36,'5月向けサンプル日程'!$D$13:$D$93,0),MATCH(K36,'5月向けサンプル日程'!$J$11:$AO$11,0))=0,"",INDEX('5月向けサンプル日程'!$J$13:$AO$93,MATCH(J36,'5月向けサンプル日程'!$D$13:$D$93,0),MATCH(K36,'5月向けサンプル日程'!$J$11:$AO$11,0)))</f>
        <v>45789</v>
      </c>
      <c r="J36" s="139" t="s">
        <v>85</v>
      </c>
      <c r="K36" s="144">
        <v>5</v>
      </c>
    </row>
    <row r="37" spans="2:11">
      <c r="B37" s="131" t="e">
        <f ca="1"/>
        <v>#NAME?</v>
      </c>
      <c r="C37" s="129" t="e">
        <f ca="1"/>
        <v>#NAME?</v>
      </c>
      <c r="D37" s="144" t="e">
        <f ca="1"/>
        <v>#NAME?</v>
      </c>
      <c r="E37" s="114"/>
      <c r="F37" s="114"/>
      <c r="G37" s="114"/>
      <c r="H37" s="123">
        <v>31</v>
      </c>
      <c r="I37" s="124">
        <f ca="1">IF(INDEX('5月向けサンプル日程'!$J$13:$AO$93,MATCH(J37,'5月向けサンプル日程'!$D$13:$D$93,0),MATCH(K37,'5月向けサンプル日程'!$J$11:$AO$11,0))=0,"",INDEX('5月向けサンプル日程'!$J$13:$AO$93,MATCH(J37,'5月向けサンプル日程'!$D$13:$D$93,0),MATCH(K37,'5月向けサンプル日程'!$J$11:$AO$11,0)))</f>
        <v>45792</v>
      </c>
      <c r="J37" s="139" t="s">
        <v>85</v>
      </c>
      <c r="K37" s="144">
        <v>6</v>
      </c>
    </row>
    <row r="38" spans="2:11">
      <c r="B38" s="131" t="e">
        <f ca="1"/>
        <v>#NAME?</v>
      </c>
      <c r="C38" s="129" t="e">
        <f ca="1"/>
        <v>#NAME?</v>
      </c>
      <c r="D38" s="144" t="e">
        <f ca="1"/>
        <v>#NAME?</v>
      </c>
      <c r="E38" s="114"/>
      <c r="F38" s="114"/>
      <c r="G38" s="114"/>
      <c r="H38" s="123">
        <v>32</v>
      </c>
      <c r="I38" s="124">
        <f ca="1">IF(INDEX('5月向けサンプル日程'!$J$13:$AO$93,MATCH(J38,'5月向けサンプル日程'!$D$13:$D$93,0),MATCH(K38,'5月向けサンプル日程'!$J$11:$AO$11,0))=0,"",INDEX('5月向けサンプル日程'!$J$13:$AO$93,MATCH(J38,'5月向けサンプル日程'!$D$13:$D$93,0),MATCH(K38,'5月向けサンプル日程'!$J$11:$AO$11,0)))</f>
        <v>45796</v>
      </c>
      <c r="J38" s="139" t="s">
        <v>85</v>
      </c>
      <c r="K38" s="144">
        <v>7</v>
      </c>
    </row>
    <row r="39" spans="2:11">
      <c r="B39" s="131" t="e">
        <f ca="1"/>
        <v>#NAME?</v>
      </c>
      <c r="C39" s="129" t="e">
        <f ca="1"/>
        <v>#NAME?</v>
      </c>
      <c r="D39" s="144" t="e">
        <f ca="1"/>
        <v>#NAME?</v>
      </c>
      <c r="E39" s="114"/>
      <c r="F39" s="114"/>
      <c r="G39" s="114"/>
      <c r="H39" s="123">
        <v>33</v>
      </c>
      <c r="I39" s="124">
        <f ca="1">IF(INDEX('5月向けサンプル日程'!$J$13:$AO$93,MATCH(J39,'5月向けサンプル日程'!$D$13:$D$93,0),MATCH(K39,'5月向けサンプル日程'!$J$11:$AO$11,0))=0,"",INDEX('5月向けサンプル日程'!$J$13:$AO$93,MATCH(J39,'5月向けサンプル日程'!$D$13:$D$93,0),MATCH(K39,'5月向けサンプル日程'!$J$11:$AO$11,0)))</f>
        <v>45799</v>
      </c>
      <c r="J39" s="139" t="s">
        <v>85</v>
      </c>
      <c r="K39" s="144">
        <v>8</v>
      </c>
    </row>
    <row r="40" spans="2:11">
      <c r="B40" s="131" t="e">
        <f ca="1"/>
        <v>#NAME?</v>
      </c>
      <c r="C40" s="129" t="e">
        <f ca="1"/>
        <v>#NAME?</v>
      </c>
      <c r="D40" s="144" t="e">
        <f ca="1"/>
        <v>#NAME?</v>
      </c>
      <c r="E40" s="114"/>
      <c r="F40" s="114"/>
      <c r="G40" s="114"/>
      <c r="H40" s="123">
        <v>34</v>
      </c>
      <c r="I40" s="124">
        <f ca="1">IF(INDEX('5月向けサンプル日程'!$J$13:$AO$93,MATCH(J40,'5月向けサンプル日程'!$D$13:$D$93,0),MATCH(K40,'5月向けサンプル日程'!$J$11:$AO$11,0))=0,"",INDEX('5月向けサンプル日程'!$J$13:$AO$93,MATCH(J40,'5月向けサンプル日程'!$D$13:$D$93,0),MATCH(K40,'5月向けサンプル日程'!$J$11:$AO$11,0)))</f>
        <v>45803</v>
      </c>
      <c r="J40" s="139" t="s">
        <v>85</v>
      </c>
      <c r="K40" s="144">
        <v>9</v>
      </c>
    </row>
    <row r="41" spans="2:11">
      <c r="B41" s="131" t="e">
        <f ca="1"/>
        <v>#NAME?</v>
      </c>
      <c r="C41" s="129" t="e">
        <f ca="1"/>
        <v>#NAME?</v>
      </c>
      <c r="D41" s="144" t="e">
        <f ca="1"/>
        <v>#NAME?</v>
      </c>
      <c r="E41" s="114"/>
      <c r="F41" s="114"/>
      <c r="G41" s="114"/>
      <c r="H41" s="123">
        <v>35</v>
      </c>
      <c r="I41" s="124">
        <f ca="1">IF(INDEX('5月向けサンプル日程'!$J$13:$AO$93,MATCH(J41,'5月向けサンプル日程'!$D$13:$D$93,0),MATCH(K41,'5月向けサンプル日程'!$J$11:$AO$11,0))=0,"",INDEX('5月向けサンプル日程'!$J$13:$AO$93,MATCH(J41,'5月向けサンプル日程'!$D$13:$D$93,0),MATCH(K41,'5月向けサンプル日程'!$J$11:$AO$11,0)))</f>
        <v>45806</v>
      </c>
      <c r="J41" s="139" t="s">
        <v>85</v>
      </c>
      <c r="K41" s="144">
        <v>10</v>
      </c>
    </row>
    <row r="42" spans="2:11">
      <c r="B42" s="131" t="e">
        <f ca="1"/>
        <v>#NAME?</v>
      </c>
      <c r="C42" s="129" t="e">
        <f ca="1"/>
        <v>#NAME?</v>
      </c>
      <c r="D42" s="144" t="e">
        <f ca="1"/>
        <v>#NAME?</v>
      </c>
      <c r="E42" s="114"/>
      <c r="F42" s="114"/>
      <c r="G42" s="114"/>
      <c r="H42" s="123">
        <v>36</v>
      </c>
      <c r="I42" s="124">
        <f ca="1">IF(INDEX('5月向けサンプル日程'!$J$13:$AO$93,MATCH(J42,'5月向けサンプル日程'!$D$13:$D$93,0),MATCH(K42,'5月向けサンプル日程'!$J$11:$AO$11,0))=0,"",INDEX('5月向けサンプル日程'!$J$13:$AO$93,MATCH(J42,'5月向けサンプル日程'!$D$13:$D$93,0),MATCH(K42,'5月向けサンプル日程'!$J$11:$AO$11,0)))</f>
        <v>45810</v>
      </c>
      <c r="J42" s="139" t="s">
        <v>85</v>
      </c>
      <c r="K42" s="144">
        <v>11</v>
      </c>
    </row>
    <row r="43" spans="2:11">
      <c r="B43" s="131" t="e">
        <f ca="1"/>
        <v>#NAME?</v>
      </c>
      <c r="C43" s="129" t="e">
        <f ca="1"/>
        <v>#NAME?</v>
      </c>
      <c r="D43" s="144" t="e">
        <f ca="1"/>
        <v>#NAME?</v>
      </c>
      <c r="E43" s="114"/>
      <c r="F43" s="114"/>
      <c r="G43" s="114"/>
      <c r="H43" s="123">
        <v>37</v>
      </c>
      <c r="I43" s="124">
        <f ca="1">IF(INDEX('5月向けサンプル日程'!$J$13:$AO$93,MATCH(J43,'5月向けサンプル日程'!$D$13:$D$93,0),MATCH(K43,'5月向けサンプル日程'!$J$11:$AO$11,0))=0,"",INDEX('5月向けサンプル日程'!$J$13:$AO$93,MATCH(J43,'5月向けサンプル日程'!$D$13:$D$93,0),MATCH(K43,'5月向けサンプル日程'!$J$11:$AO$11,0)))</f>
        <v>45813</v>
      </c>
      <c r="J43" s="139" t="s">
        <v>85</v>
      </c>
      <c r="K43" s="144">
        <v>12</v>
      </c>
    </row>
    <row r="44" spans="2:11">
      <c r="B44" s="131" t="e">
        <f ca="1"/>
        <v>#NAME?</v>
      </c>
      <c r="C44" s="129" t="e">
        <f ca="1"/>
        <v>#NAME?</v>
      </c>
      <c r="D44" s="144" t="e">
        <f ca="1"/>
        <v>#NAME?</v>
      </c>
      <c r="E44" s="114"/>
      <c r="F44" s="114"/>
      <c r="G44" s="114"/>
      <c r="H44" s="123">
        <v>38</v>
      </c>
      <c r="I44" s="124">
        <f ca="1">IF(INDEX('5月向けサンプル日程'!$J$13:$AO$93,MATCH(J44,'5月向けサンプル日程'!$D$13:$D$93,0),MATCH(K44,'5月向けサンプル日程'!$J$11:$AO$11,0))=0,"",INDEX('5月向けサンプル日程'!$J$13:$AO$93,MATCH(J44,'5月向けサンプル日程'!$D$13:$D$93,0),MATCH(K44,'5月向けサンプル日程'!$J$11:$AO$11,0)))</f>
        <v>45817</v>
      </c>
      <c r="J44" s="139" t="s">
        <v>85</v>
      </c>
      <c r="K44" s="144">
        <v>13</v>
      </c>
    </row>
    <row r="45" spans="2:11">
      <c r="B45" s="131" t="e">
        <f ca="1"/>
        <v>#NAME?</v>
      </c>
      <c r="C45" s="129" t="e">
        <f ca="1"/>
        <v>#NAME?</v>
      </c>
      <c r="D45" s="144" t="e">
        <f ca="1"/>
        <v>#NAME?</v>
      </c>
      <c r="E45" s="114"/>
      <c r="F45" s="114"/>
      <c r="G45" s="114"/>
      <c r="H45" s="123">
        <v>39</v>
      </c>
      <c r="I45" s="124">
        <f ca="1">IF(INDEX('5月向けサンプル日程'!$J$13:$AO$93,MATCH(J45,'5月向けサンプル日程'!$D$13:$D$93,0),MATCH(K45,'5月向けサンプル日程'!$J$11:$AO$11,0))=0,"",INDEX('5月向けサンプル日程'!$J$13:$AO$93,MATCH(J45,'5月向けサンプル日程'!$D$13:$D$93,0),MATCH(K45,'5月向けサンプル日程'!$J$11:$AO$11,0)))</f>
        <v>45820</v>
      </c>
      <c r="J45" s="139" t="s">
        <v>85</v>
      </c>
      <c r="K45" s="144">
        <v>14</v>
      </c>
    </row>
    <row r="46" spans="2:11">
      <c r="B46" s="131" t="e">
        <f ca="1"/>
        <v>#NAME?</v>
      </c>
      <c r="C46" s="129" t="e">
        <f ca="1"/>
        <v>#NAME?</v>
      </c>
      <c r="D46" s="144" t="e">
        <f ca="1"/>
        <v>#NAME?</v>
      </c>
      <c r="E46" s="114"/>
      <c r="F46" s="114"/>
      <c r="G46" s="114"/>
      <c r="H46" s="123">
        <v>40</v>
      </c>
      <c r="I46" s="124">
        <f ca="1">IF(INDEX('5月向けサンプル日程'!$J$13:$AO$93,MATCH(J46,'5月向けサンプル日程'!$D$13:$D$93,0),MATCH(K46,'5月向けサンプル日程'!$J$11:$AO$11,0))=0,"",INDEX('5月向けサンプル日程'!$J$13:$AO$93,MATCH(J46,'5月向けサンプル日程'!$D$13:$D$93,0),MATCH(K46,'5月向けサンプル日程'!$J$11:$AO$11,0)))</f>
        <v>45824</v>
      </c>
      <c r="J46" s="139" t="s">
        <v>85</v>
      </c>
      <c r="K46" s="144">
        <v>15</v>
      </c>
    </row>
    <row r="47" spans="2:11">
      <c r="B47" s="131" t="e">
        <f ca="1"/>
        <v>#NAME?</v>
      </c>
      <c r="C47" s="129" t="e">
        <f ca="1"/>
        <v>#NAME?</v>
      </c>
      <c r="D47" s="144" t="e">
        <f ca="1"/>
        <v>#NAME?</v>
      </c>
      <c r="E47" s="114"/>
      <c r="F47" s="114"/>
      <c r="G47" s="114"/>
      <c r="H47" s="123">
        <v>41</v>
      </c>
      <c r="I47" s="124">
        <f ca="1">IF(INDEX('5月向けサンプル日程'!$J$13:$AO$93,MATCH(J47,'5月向けサンプル日程'!$D$13:$D$93,0),MATCH(K47,'5月向けサンプル日程'!$J$11:$AO$11,0))=0,"",INDEX('5月向けサンプル日程'!$J$13:$AO$93,MATCH(J47,'5月向けサンプル日程'!$D$13:$D$93,0),MATCH(K47,'5月向けサンプル日程'!$J$11:$AO$11,0)))</f>
        <v>45827</v>
      </c>
      <c r="J47" s="139" t="s">
        <v>85</v>
      </c>
      <c r="K47" s="144">
        <v>16</v>
      </c>
    </row>
    <row r="48" spans="2:11">
      <c r="B48" s="131" t="e">
        <f ca="1"/>
        <v>#NAME?</v>
      </c>
      <c r="C48" s="129" t="e">
        <f ca="1"/>
        <v>#NAME?</v>
      </c>
      <c r="D48" s="144" t="e">
        <f ca="1"/>
        <v>#NAME?</v>
      </c>
      <c r="E48" s="114"/>
      <c r="F48" s="114"/>
      <c r="G48" s="114"/>
      <c r="H48" s="123">
        <v>42</v>
      </c>
      <c r="I48" s="124">
        <f>IF(INDEX('5月向けサンプル日程'!$J$13:$AO$93,MATCH(J48,'5月向けサンプル日程'!$D$13:$D$93,0),MATCH(K48,'5月向けサンプル日程'!$J$11:$AO$11,0))=0,"",INDEX('5月向けサンプル日程'!$J$13:$AO$93,MATCH(J48,'5月向けサンプル日程'!$D$13:$D$93,0),MATCH(K48,'5月向けサンプル日程'!$J$11:$AO$11,0)))</f>
        <v>45831</v>
      </c>
      <c r="J48" s="139" t="s">
        <v>86</v>
      </c>
      <c r="K48" s="144">
        <v>1</v>
      </c>
    </row>
    <row r="49" spans="2:11">
      <c r="B49" s="131" t="e">
        <f ca="1"/>
        <v>#NAME?</v>
      </c>
      <c r="C49" s="129" t="e">
        <f ca="1"/>
        <v>#NAME?</v>
      </c>
      <c r="D49" s="144" t="e">
        <f ca="1"/>
        <v>#NAME?</v>
      </c>
      <c r="E49" s="114"/>
      <c r="F49" s="114"/>
      <c r="G49" s="114"/>
      <c r="H49" s="123">
        <v>43</v>
      </c>
      <c r="I49" s="124">
        <f ca="1">IF(INDEX('5月向けサンプル日程'!$J$13:$AO$93,MATCH(J49,'5月向けサンプル日程'!$D$13:$D$93,0),MATCH(K49,'5月向けサンプル日程'!$J$11:$AO$11,0))=0,"",INDEX('5月向けサンプル日程'!$J$13:$AO$93,MATCH(J49,'5月向けサンプル日程'!$D$13:$D$93,0),MATCH(K49,'5月向けサンプル日程'!$J$11:$AO$11,0)))</f>
        <v>45834</v>
      </c>
      <c r="J49" s="139" t="s">
        <v>86</v>
      </c>
      <c r="K49" s="144">
        <v>2</v>
      </c>
    </row>
    <row r="50" spans="2:11">
      <c r="B50" s="131" t="e">
        <f ca="1"/>
        <v>#NAME?</v>
      </c>
      <c r="C50" s="129" t="e">
        <f ca="1"/>
        <v>#NAME?</v>
      </c>
      <c r="D50" s="144" t="e">
        <f ca="1"/>
        <v>#NAME?</v>
      </c>
      <c r="E50" s="114"/>
      <c r="F50" s="114"/>
      <c r="G50" s="114"/>
      <c r="H50" s="123">
        <v>44</v>
      </c>
      <c r="I50" s="124">
        <f ca="1">IF(INDEX('5月向けサンプル日程'!$J$13:$AO$93,MATCH(J50,'5月向けサンプル日程'!$D$13:$D$93,0),MATCH(K50,'5月向けサンプル日程'!$J$11:$AO$11,0))=0,"",INDEX('5月向けサンプル日程'!$J$13:$AO$93,MATCH(J50,'5月向けサンプル日程'!$D$13:$D$93,0),MATCH(K50,'5月向けサンプル日程'!$J$11:$AO$11,0)))</f>
        <v>45838</v>
      </c>
      <c r="J50" s="139" t="s">
        <v>86</v>
      </c>
      <c r="K50" s="144">
        <v>3</v>
      </c>
    </row>
    <row r="51" spans="2:11">
      <c r="B51" s="131" t="e">
        <f ca="1"/>
        <v>#NAME?</v>
      </c>
      <c r="C51" s="129" t="e">
        <f ca="1"/>
        <v>#NAME?</v>
      </c>
      <c r="D51" s="144" t="e">
        <f ca="1"/>
        <v>#NAME?</v>
      </c>
      <c r="E51" s="114"/>
      <c r="F51" s="114"/>
      <c r="G51" s="114"/>
      <c r="H51" s="123">
        <v>45</v>
      </c>
      <c r="I51" s="124">
        <f ca="1">IF(INDEX('5月向けサンプル日程'!$J$13:$AO$93,MATCH(J51,'5月向けサンプル日程'!$D$13:$D$93,0),MATCH(K51,'5月向けサンプル日程'!$J$11:$AO$11,0))=0,"",INDEX('5月向けサンプル日程'!$J$13:$AO$93,MATCH(J51,'5月向けサンプル日程'!$D$13:$D$93,0),MATCH(K51,'5月向けサンプル日程'!$J$11:$AO$11,0)))</f>
        <v>45841</v>
      </c>
      <c r="J51" s="139" t="s">
        <v>86</v>
      </c>
      <c r="K51" s="144">
        <v>4</v>
      </c>
    </row>
    <row r="52" spans="2:11">
      <c r="B52" s="131" t="e">
        <f ca="1"/>
        <v>#NAME?</v>
      </c>
      <c r="C52" s="129" t="e">
        <f ca="1"/>
        <v>#NAME?</v>
      </c>
      <c r="D52" s="144" t="e">
        <f ca="1"/>
        <v>#NAME?</v>
      </c>
      <c r="E52" s="114"/>
      <c r="F52" s="114"/>
      <c r="G52" s="114"/>
      <c r="H52" s="123">
        <v>46</v>
      </c>
      <c r="I52" s="124">
        <f ca="1">IF(INDEX('5月向けサンプル日程'!$J$13:$AO$93,MATCH(J52,'5月向けサンプル日程'!$D$13:$D$93,0),MATCH(K52,'5月向けサンプル日程'!$J$11:$AO$11,0))=0,"",INDEX('5月向けサンプル日程'!$J$13:$AO$93,MATCH(J52,'5月向けサンプル日程'!$D$13:$D$93,0),MATCH(K52,'5月向けサンプル日程'!$J$11:$AO$11,0)))</f>
        <v>45845</v>
      </c>
      <c r="J52" s="139" t="s">
        <v>86</v>
      </c>
      <c r="K52" s="144">
        <v>5</v>
      </c>
    </row>
    <row r="53" spans="2:11">
      <c r="B53" s="131" t="e">
        <f ca="1"/>
        <v>#NAME?</v>
      </c>
      <c r="C53" s="129" t="e">
        <f ca="1"/>
        <v>#NAME?</v>
      </c>
      <c r="D53" s="144" t="e">
        <f ca="1"/>
        <v>#NAME?</v>
      </c>
      <c r="E53" s="114"/>
      <c r="F53" s="114"/>
      <c r="G53" s="114"/>
      <c r="H53" s="123">
        <v>47</v>
      </c>
      <c r="I53" s="124">
        <f ca="1">IF(INDEX('5月向けサンプル日程'!$J$13:$AO$93,MATCH(J53,'5月向けサンプル日程'!$D$13:$D$93,0),MATCH(K53,'5月向けサンプル日程'!$J$11:$AO$11,0))=0,"",INDEX('5月向けサンプル日程'!$J$13:$AO$93,MATCH(J53,'5月向けサンプル日程'!$D$13:$D$93,0),MATCH(K53,'5月向けサンプル日程'!$J$11:$AO$11,0)))</f>
        <v>45848</v>
      </c>
      <c r="J53" s="139" t="s">
        <v>86</v>
      </c>
      <c r="K53" s="144">
        <v>6</v>
      </c>
    </row>
    <row r="54" spans="2:11">
      <c r="B54" s="131" t="e">
        <f ca="1"/>
        <v>#NAME?</v>
      </c>
      <c r="C54" s="129" t="e">
        <f ca="1"/>
        <v>#NAME?</v>
      </c>
      <c r="D54" s="144" t="e">
        <f ca="1"/>
        <v>#NAME?</v>
      </c>
      <c r="E54" s="114"/>
      <c r="F54" s="114"/>
      <c r="G54" s="114"/>
      <c r="H54" s="123">
        <v>48</v>
      </c>
      <c r="I54" s="124">
        <f ca="1">IF(INDEX('5月向けサンプル日程'!$J$13:$AO$93,MATCH(J54,'5月向けサンプル日程'!$D$13:$D$93,0),MATCH(K54,'5月向けサンプル日程'!$J$11:$AO$11,0))=0,"",INDEX('5月向けサンプル日程'!$J$13:$AO$93,MATCH(J54,'5月向けサンプル日程'!$D$13:$D$93,0),MATCH(K54,'5月向けサンプル日程'!$J$11:$AO$11,0)))</f>
        <v>45852</v>
      </c>
      <c r="J54" s="139" t="s">
        <v>86</v>
      </c>
      <c r="K54" s="144">
        <v>7</v>
      </c>
    </row>
    <row r="55" spans="2:11">
      <c r="B55" s="131" t="e">
        <f ca="1"/>
        <v>#NAME?</v>
      </c>
      <c r="C55" s="129" t="e">
        <f ca="1"/>
        <v>#NAME?</v>
      </c>
      <c r="D55" s="144" t="e">
        <f ca="1"/>
        <v>#NAME?</v>
      </c>
      <c r="E55" s="114"/>
      <c r="F55" s="114"/>
      <c r="G55" s="114"/>
      <c r="H55" s="123">
        <v>49</v>
      </c>
      <c r="I55" s="124">
        <f ca="1">IF(INDEX('5月向けサンプル日程'!$J$13:$AO$93,MATCH(J55,'5月向けサンプル日程'!$D$13:$D$93,0),MATCH(K55,'5月向けサンプル日程'!$J$11:$AO$11,0))=0,"",INDEX('5月向けサンプル日程'!$J$13:$AO$93,MATCH(J55,'5月向けサンプル日程'!$D$13:$D$93,0),MATCH(K55,'5月向けサンプル日程'!$J$11:$AO$11,0)))</f>
        <v>45855</v>
      </c>
      <c r="J55" s="139" t="s">
        <v>86</v>
      </c>
      <c r="K55" s="144">
        <v>8</v>
      </c>
    </row>
    <row r="56" spans="2:11">
      <c r="B56" s="131" t="e">
        <f ca="1"/>
        <v>#NAME?</v>
      </c>
      <c r="C56" s="129" t="e">
        <f ca="1"/>
        <v>#NAME?</v>
      </c>
      <c r="D56" s="144" t="e">
        <f ca="1"/>
        <v>#NAME?</v>
      </c>
      <c r="E56" s="114"/>
      <c r="F56" s="114"/>
      <c r="G56" s="114"/>
      <c r="H56" s="123">
        <v>50</v>
      </c>
      <c r="I56" s="124">
        <f ca="1">IF(INDEX('5月向けサンプル日程'!$J$13:$AO$93,MATCH(J56,'5月向けサンプル日程'!$D$13:$D$93,0),MATCH(K56,'5月向けサンプル日程'!$J$11:$AO$11,0))=0,"",INDEX('5月向けサンプル日程'!$J$13:$AO$93,MATCH(J56,'5月向けサンプル日程'!$D$13:$D$93,0),MATCH(K56,'5月向けサンプル日程'!$J$11:$AO$11,0)))</f>
        <v>45859</v>
      </c>
      <c r="J56" s="139" t="s">
        <v>86</v>
      </c>
      <c r="K56" s="144">
        <v>9</v>
      </c>
    </row>
    <row r="57" spans="2:11">
      <c r="B57" s="131" t="e">
        <f ca="1"/>
        <v>#NAME?</v>
      </c>
      <c r="C57" s="129" t="e">
        <f ca="1"/>
        <v>#NAME?</v>
      </c>
      <c r="D57" s="144" t="e">
        <f ca="1"/>
        <v>#NAME?</v>
      </c>
      <c r="E57" s="114"/>
      <c r="F57" s="114"/>
      <c r="G57" s="114"/>
      <c r="H57" s="123">
        <v>51</v>
      </c>
      <c r="I57" s="124">
        <f ca="1">IF(INDEX('5月向けサンプル日程'!$J$13:$AO$93,MATCH(J57,'5月向けサンプル日程'!$D$13:$D$93,0),MATCH(K57,'5月向けサンプル日程'!$J$11:$AO$11,0))=0,"",INDEX('5月向けサンプル日程'!$J$13:$AO$93,MATCH(J57,'5月向けサンプル日程'!$D$13:$D$93,0),MATCH(K57,'5月向けサンプル日程'!$J$11:$AO$11,0)))</f>
        <v>45862</v>
      </c>
      <c r="J57" s="139" t="s">
        <v>86</v>
      </c>
      <c r="K57" s="144">
        <v>10</v>
      </c>
    </row>
    <row r="58" spans="2:11">
      <c r="B58" s="131" t="e">
        <f ca="1"/>
        <v>#NAME?</v>
      </c>
      <c r="C58" s="129" t="e">
        <f ca="1"/>
        <v>#NAME?</v>
      </c>
      <c r="D58" s="144" t="e">
        <f ca="1"/>
        <v>#NAME?</v>
      </c>
      <c r="E58" s="114"/>
      <c r="F58" s="114"/>
      <c r="G58" s="114"/>
      <c r="H58" s="123">
        <v>52</v>
      </c>
      <c r="I58" s="124">
        <f ca="1">IF(INDEX('5月向けサンプル日程'!$J$13:$AO$93,MATCH(J58,'5月向けサンプル日程'!$D$13:$D$93,0),MATCH(K58,'5月向けサンプル日程'!$J$11:$AO$11,0))=0,"",INDEX('5月向けサンプル日程'!$J$13:$AO$93,MATCH(J58,'5月向けサンプル日程'!$D$13:$D$93,0),MATCH(K58,'5月向けサンプル日程'!$J$11:$AO$11,0)))</f>
        <v>45866</v>
      </c>
      <c r="J58" s="139" t="s">
        <v>86</v>
      </c>
      <c r="K58" s="144">
        <v>11</v>
      </c>
    </row>
    <row r="59" spans="2:11">
      <c r="B59" s="131" t="e">
        <f ca="1"/>
        <v>#NAME?</v>
      </c>
      <c r="C59" s="129" t="e">
        <f ca="1"/>
        <v>#NAME?</v>
      </c>
      <c r="D59" s="144" t="e">
        <f ca="1"/>
        <v>#NAME?</v>
      </c>
      <c r="E59" s="114"/>
      <c r="F59" s="114"/>
      <c r="G59" s="114"/>
      <c r="H59" s="123">
        <v>53</v>
      </c>
      <c r="I59" s="124">
        <f ca="1">IF(INDEX('5月向けサンプル日程'!$J$13:$AO$93,MATCH(J59,'5月向けサンプル日程'!$D$13:$D$93,0),MATCH(K59,'5月向けサンプル日程'!$J$11:$AO$11,0))=0,"",INDEX('5月向けサンプル日程'!$J$13:$AO$93,MATCH(J59,'5月向けサンプル日程'!$D$13:$D$93,0),MATCH(K59,'5月向けサンプル日程'!$J$11:$AO$11,0)))</f>
        <v>45869</v>
      </c>
      <c r="J59" s="139" t="s">
        <v>86</v>
      </c>
      <c r="K59" s="144">
        <v>12</v>
      </c>
    </row>
    <row r="60" spans="2:11">
      <c r="B60" s="131" t="e">
        <f ca="1"/>
        <v>#NAME?</v>
      </c>
      <c r="C60" s="129" t="e">
        <f ca="1"/>
        <v>#NAME?</v>
      </c>
      <c r="D60" s="144" t="e">
        <f ca="1"/>
        <v>#NAME?</v>
      </c>
      <c r="E60" s="114"/>
      <c r="F60" s="114"/>
      <c r="G60" s="114"/>
      <c r="H60" s="123">
        <v>54</v>
      </c>
      <c r="I60" s="124">
        <f>IF(INDEX('5月向けサンプル日程'!$J$13:$AO$93,MATCH(J60,'5月向けサンプル日程'!$D$13:$D$93,0),MATCH(K60,'5月向けサンプル日程'!$J$11:$AO$11,0))=0,"",INDEX('5月向けサンプル日程'!$J$13:$AO$93,MATCH(J60,'5月向けサンプル日程'!$D$13:$D$93,0),MATCH(K60,'5月向けサンプル日程'!$J$11:$AO$11,0)))</f>
        <v>45873</v>
      </c>
      <c r="J60" s="139" t="s">
        <v>87</v>
      </c>
      <c r="K60" s="144">
        <v>1</v>
      </c>
    </row>
    <row r="61" spans="2:11">
      <c r="B61" s="131" t="e">
        <f ca="1"/>
        <v>#NAME?</v>
      </c>
      <c r="C61" s="129" t="e">
        <f ca="1"/>
        <v>#NAME?</v>
      </c>
      <c r="D61" s="144" t="e">
        <f ca="1"/>
        <v>#NAME?</v>
      </c>
      <c r="E61" s="114"/>
      <c r="F61" s="114"/>
      <c r="G61" s="114"/>
      <c r="H61" s="123">
        <v>55</v>
      </c>
      <c r="I61" s="124">
        <f ca="1">IF(INDEX('5月向けサンプル日程'!$J$13:$AO$93,MATCH(J61,'5月向けサンプル日程'!$D$13:$D$93,0),MATCH(K61,'5月向けサンプル日程'!$J$11:$AO$11,0))=0,"",INDEX('5月向けサンプル日程'!$J$13:$AO$93,MATCH(J61,'5月向けサンプル日程'!$D$13:$D$93,0),MATCH(K61,'5月向けサンプル日程'!$J$11:$AO$11,0)))</f>
        <v>45876</v>
      </c>
      <c r="J61" s="139" t="s">
        <v>87</v>
      </c>
      <c r="K61" s="144">
        <v>2</v>
      </c>
    </row>
    <row r="62" spans="2:11">
      <c r="B62" s="131" t="e">
        <f ca="1"/>
        <v>#NAME?</v>
      </c>
      <c r="C62" s="129" t="e">
        <f ca="1"/>
        <v>#NAME?</v>
      </c>
      <c r="D62" s="144" t="e">
        <f ca="1"/>
        <v>#NAME?</v>
      </c>
      <c r="E62" s="114"/>
      <c r="F62" s="114"/>
      <c r="G62" s="114"/>
      <c r="H62" s="123">
        <v>56</v>
      </c>
      <c r="I62" s="124">
        <f ca="1">IF(INDEX('5月向けサンプル日程'!$J$13:$AO$93,MATCH(J62,'5月向けサンプル日程'!$D$13:$D$93,0),MATCH(K62,'5月向けサンプル日程'!$J$11:$AO$11,0))=0,"",INDEX('5月向けサンプル日程'!$J$13:$AO$93,MATCH(J62,'5月向けサンプル日程'!$D$13:$D$93,0),MATCH(K62,'5月向けサンプル日程'!$J$11:$AO$11,0)))</f>
        <v>45880</v>
      </c>
      <c r="J62" s="139" t="s">
        <v>87</v>
      </c>
      <c r="K62" s="144">
        <v>3</v>
      </c>
    </row>
    <row r="63" spans="2:11">
      <c r="B63" s="131" t="e">
        <f ca="1"/>
        <v>#NAME?</v>
      </c>
      <c r="C63" s="129" t="e">
        <f ca="1"/>
        <v>#NAME?</v>
      </c>
      <c r="D63" s="144" t="e">
        <f ca="1"/>
        <v>#NAME?</v>
      </c>
      <c r="E63" s="114"/>
      <c r="F63" s="114"/>
      <c r="G63" s="114"/>
      <c r="H63" s="123">
        <v>57</v>
      </c>
      <c r="I63" s="124">
        <f ca="1">IF(INDEX('5月向けサンプル日程'!$J$13:$AO$93,MATCH(J63,'5月向けサンプル日程'!$D$13:$D$93,0),MATCH(K63,'5月向けサンプル日程'!$J$11:$AO$11,0))=0,"",INDEX('5月向けサンプル日程'!$J$13:$AO$93,MATCH(J63,'5月向けサンプル日程'!$D$13:$D$93,0),MATCH(K63,'5月向けサンプル日程'!$J$11:$AO$11,0)))</f>
        <v>45883</v>
      </c>
      <c r="J63" s="139" t="s">
        <v>87</v>
      </c>
      <c r="K63" s="144">
        <v>4</v>
      </c>
    </row>
    <row r="64" spans="2:11">
      <c r="B64" s="131" t="e">
        <f ca="1"/>
        <v>#NAME?</v>
      </c>
      <c r="C64" s="129" t="e">
        <f ca="1"/>
        <v>#NAME?</v>
      </c>
      <c r="D64" s="144" t="e">
        <f ca="1"/>
        <v>#NAME?</v>
      </c>
      <c r="E64" s="114"/>
      <c r="F64" s="114"/>
      <c r="G64" s="114"/>
      <c r="H64" s="123">
        <v>58</v>
      </c>
      <c r="I64" s="124">
        <f ca="1">IF(INDEX('5月向けサンプル日程'!$J$13:$AO$93,MATCH(J64,'5月向けサンプル日程'!$D$13:$D$93,0),MATCH(K64,'5月向けサンプル日程'!$J$11:$AO$11,0))=0,"",INDEX('5月向けサンプル日程'!$J$13:$AO$93,MATCH(J64,'5月向けサンプル日程'!$D$13:$D$93,0),MATCH(K64,'5月向けサンプル日程'!$J$11:$AO$11,0)))</f>
        <v>45887</v>
      </c>
      <c r="J64" s="139" t="s">
        <v>87</v>
      </c>
      <c r="K64" s="144">
        <v>5</v>
      </c>
    </row>
    <row r="65" spans="2:11">
      <c r="B65" s="131" t="e">
        <f ca="1"/>
        <v>#NAME?</v>
      </c>
      <c r="C65" s="129" t="e">
        <f ca="1"/>
        <v>#NAME?</v>
      </c>
      <c r="D65" s="144" t="e">
        <f ca="1"/>
        <v>#NAME?</v>
      </c>
      <c r="E65" s="114"/>
      <c r="F65" s="114"/>
      <c r="G65" s="114"/>
      <c r="H65" s="123">
        <v>59</v>
      </c>
      <c r="I65" s="124">
        <f ca="1">IF(INDEX('5月向けサンプル日程'!$J$13:$AO$93,MATCH(J65,'5月向けサンプル日程'!$D$13:$D$93,0),MATCH(K65,'5月向けサンプル日程'!$J$11:$AO$11,0))=0,"",INDEX('5月向けサンプル日程'!$J$13:$AO$93,MATCH(J65,'5月向けサンプル日程'!$D$13:$D$93,0),MATCH(K65,'5月向けサンプル日程'!$J$11:$AO$11,0)))</f>
        <v>45890</v>
      </c>
      <c r="J65" s="139" t="s">
        <v>87</v>
      </c>
      <c r="K65" s="144">
        <v>6</v>
      </c>
    </row>
    <row r="66" spans="2:11">
      <c r="B66" s="131" t="e">
        <f ca="1"/>
        <v>#NAME?</v>
      </c>
      <c r="C66" s="129" t="e">
        <f ca="1"/>
        <v>#NAME?</v>
      </c>
      <c r="D66" s="144" t="e">
        <f ca="1"/>
        <v>#NAME?</v>
      </c>
      <c r="E66" s="114"/>
      <c r="F66" s="114"/>
      <c r="G66" s="114"/>
      <c r="H66" s="123">
        <v>60</v>
      </c>
      <c r="I66" s="124">
        <f ca="1">IF(INDEX('5月向けサンプル日程'!$J$13:$AO$93,MATCH(J66,'5月向けサンプル日程'!$D$13:$D$93,0),MATCH(K66,'5月向けサンプル日程'!$J$11:$AO$11,0))=0,"",INDEX('5月向けサンプル日程'!$J$13:$AO$93,MATCH(J66,'5月向けサンプル日程'!$D$13:$D$93,0),MATCH(K66,'5月向けサンプル日程'!$J$11:$AO$11,0)))</f>
        <v>45894</v>
      </c>
      <c r="J66" s="139" t="s">
        <v>87</v>
      </c>
      <c r="K66" s="144">
        <v>7</v>
      </c>
    </row>
    <row r="67" spans="2:11">
      <c r="B67" s="131" t="e">
        <f ca="1"/>
        <v>#NAME?</v>
      </c>
      <c r="C67" s="129" t="e">
        <f ca="1"/>
        <v>#NAME?</v>
      </c>
      <c r="D67" s="144" t="e">
        <f ca="1"/>
        <v>#NAME?</v>
      </c>
      <c r="E67" s="114"/>
      <c r="F67" s="114"/>
      <c r="G67" s="114"/>
      <c r="H67" s="123">
        <v>61</v>
      </c>
      <c r="I67" s="124">
        <f ca="1">IF(INDEX('5月向けサンプル日程'!$J$13:$AO$93,MATCH(J67,'5月向けサンプル日程'!$D$13:$D$93,0),MATCH(K67,'5月向けサンプル日程'!$J$11:$AO$11,0))=0,"",INDEX('5月向けサンプル日程'!$J$13:$AO$93,MATCH(J67,'5月向けサンプル日程'!$D$13:$D$93,0),MATCH(K67,'5月向けサンプル日程'!$J$11:$AO$11,0)))</f>
        <v>45897</v>
      </c>
      <c r="J67" s="139" t="s">
        <v>87</v>
      </c>
      <c r="K67" s="144">
        <v>8</v>
      </c>
    </row>
    <row r="68" spans="2:11">
      <c r="B68" s="131" t="e">
        <f ca="1"/>
        <v>#NAME?</v>
      </c>
      <c r="C68" s="129" t="e">
        <f ca="1"/>
        <v>#NAME?</v>
      </c>
      <c r="D68" s="144" t="e">
        <f ca="1"/>
        <v>#NAME?</v>
      </c>
      <c r="E68" s="114"/>
      <c r="F68" s="114"/>
      <c r="G68" s="114"/>
      <c r="H68" s="123">
        <v>62</v>
      </c>
      <c r="I68" s="124">
        <f ca="1">IF(INDEX('5月向けサンプル日程'!$J$13:$AO$93,MATCH(J68,'5月向けサンプル日程'!$D$13:$D$93,0),MATCH(K68,'5月向けサンプル日程'!$J$11:$AO$11,0))=0,"",INDEX('5月向けサンプル日程'!$J$13:$AO$93,MATCH(J68,'5月向けサンプル日程'!$D$13:$D$93,0),MATCH(K68,'5月向けサンプル日程'!$J$11:$AO$11,0)))</f>
        <v>45901</v>
      </c>
      <c r="J68" s="139" t="s">
        <v>87</v>
      </c>
      <c r="K68" s="144">
        <v>9</v>
      </c>
    </row>
    <row r="69" spans="2:11">
      <c r="B69" s="131" t="e">
        <f ca="1"/>
        <v>#NAME?</v>
      </c>
      <c r="C69" s="129" t="e">
        <f ca="1"/>
        <v>#NAME?</v>
      </c>
      <c r="D69" s="144" t="e">
        <f ca="1"/>
        <v>#NAME?</v>
      </c>
      <c r="E69" s="114"/>
      <c r="F69" s="114"/>
      <c r="G69" s="114"/>
      <c r="H69" s="123">
        <v>63</v>
      </c>
      <c r="I69" s="124">
        <f ca="1">IF(INDEX('5月向けサンプル日程'!$J$13:$AO$93,MATCH(J69,'5月向けサンプル日程'!$D$13:$D$93,0),MATCH(K69,'5月向けサンプル日程'!$J$11:$AO$11,0))=0,"",INDEX('5月向けサンプル日程'!$J$13:$AO$93,MATCH(J69,'5月向けサンプル日程'!$D$13:$D$93,0),MATCH(K69,'5月向けサンプル日程'!$J$11:$AO$11,0)))</f>
        <v>45904</v>
      </c>
      <c r="J69" s="139" t="s">
        <v>87</v>
      </c>
      <c r="K69" s="144">
        <v>10</v>
      </c>
    </row>
    <row r="70" spans="2:11">
      <c r="B70" s="131" t="e">
        <f ca="1"/>
        <v>#NAME?</v>
      </c>
      <c r="C70" s="129" t="e">
        <f ca="1"/>
        <v>#NAME?</v>
      </c>
      <c r="D70" s="144" t="e">
        <f ca="1"/>
        <v>#NAME?</v>
      </c>
      <c r="E70" s="114"/>
      <c r="F70" s="114"/>
      <c r="G70" s="114"/>
      <c r="H70" s="123">
        <v>64</v>
      </c>
      <c r="I70" s="124">
        <f ca="1">IF(INDEX('5月向けサンプル日程'!$J$13:$AO$93,MATCH(J70,'5月向けサンプル日程'!$D$13:$D$93,0),MATCH(K70,'5月向けサンプル日程'!$J$11:$AO$11,0))=0,"",INDEX('5月向けサンプル日程'!$J$13:$AO$93,MATCH(J70,'5月向けサンプル日程'!$D$13:$D$93,0),MATCH(K70,'5月向けサンプル日程'!$J$11:$AO$11,0)))</f>
        <v>45908</v>
      </c>
      <c r="J70" s="139" t="s">
        <v>87</v>
      </c>
      <c r="K70" s="144">
        <v>11</v>
      </c>
    </row>
    <row r="71" spans="2:11">
      <c r="B71" s="131" t="e">
        <f ca="1"/>
        <v>#NAME?</v>
      </c>
      <c r="C71" s="129" t="e">
        <f ca="1"/>
        <v>#NAME?</v>
      </c>
      <c r="D71" s="144" t="e">
        <f ca="1"/>
        <v>#NAME?</v>
      </c>
      <c r="E71" s="114"/>
      <c r="F71" s="114"/>
      <c r="G71" s="114"/>
      <c r="H71" s="123">
        <v>65</v>
      </c>
      <c r="I71" s="124">
        <f ca="1">IF(INDEX('5月向けサンプル日程'!$J$13:$AO$93,MATCH(J71,'5月向けサンプル日程'!$D$13:$D$93,0),MATCH(K71,'5月向けサンプル日程'!$J$11:$AO$11,0))=0,"",INDEX('5月向けサンプル日程'!$J$13:$AO$93,MATCH(J71,'5月向けサンプル日程'!$D$13:$D$93,0),MATCH(K71,'5月向けサンプル日程'!$J$11:$AO$11,0)))</f>
        <v>45911</v>
      </c>
      <c r="J71" s="139" t="s">
        <v>87</v>
      </c>
      <c r="K71" s="144">
        <v>12</v>
      </c>
    </row>
    <row r="72" spans="2:11">
      <c r="B72" s="131" t="e">
        <f ca="1"/>
        <v>#NAME?</v>
      </c>
      <c r="C72" s="129" t="e">
        <f ca="1"/>
        <v>#NAME?</v>
      </c>
      <c r="D72" s="144" t="e">
        <f ca="1"/>
        <v>#NAME?</v>
      </c>
      <c r="E72" s="114"/>
      <c r="F72" s="114"/>
      <c r="G72" s="114"/>
      <c r="H72" s="123">
        <v>66</v>
      </c>
      <c r="I72" s="124">
        <f>IF(INDEX('5月向けサンプル日程'!$J$13:$AO$93,MATCH(J72,'5月向けサンプル日程'!$D$13:$D$93,0),MATCH(K72,'5月向けサンプル日程'!$J$11:$AO$11,0))=0,"",INDEX('5月向けサンプル日程'!$J$13:$AO$93,MATCH(J72,'5月向けサンプル日程'!$D$13:$D$93,0),MATCH(K72,'5月向けサンプル日程'!$J$11:$AO$11,0)))</f>
        <v>45915</v>
      </c>
      <c r="J72" s="139" t="s">
        <v>88</v>
      </c>
      <c r="K72" s="144">
        <v>1</v>
      </c>
    </row>
    <row r="73" spans="2:11">
      <c r="B73" s="131" t="e">
        <f ca="1"/>
        <v>#NAME?</v>
      </c>
      <c r="C73" s="129" t="e">
        <f ca="1"/>
        <v>#NAME?</v>
      </c>
      <c r="D73" s="144" t="e">
        <f ca="1"/>
        <v>#NAME?</v>
      </c>
      <c r="E73" s="114"/>
      <c r="F73" s="114"/>
      <c r="G73" s="114"/>
      <c r="H73" s="123">
        <v>67</v>
      </c>
      <c r="I73" s="124">
        <f ca="1">IF(INDEX('5月向けサンプル日程'!$J$13:$AO$93,MATCH(J73,'5月向けサンプル日程'!$D$13:$D$93,0),MATCH(K73,'5月向けサンプル日程'!$J$11:$AO$11,0))=0,"",INDEX('5月向けサンプル日程'!$J$13:$AO$93,MATCH(J73,'5月向けサンプル日程'!$D$13:$D$93,0),MATCH(K73,'5月向けサンプル日程'!$J$11:$AO$11,0)))</f>
        <v>45918</v>
      </c>
      <c r="J73" s="139" t="s">
        <v>88</v>
      </c>
      <c r="K73" s="144">
        <v>2</v>
      </c>
    </row>
    <row r="74" spans="2:11">
      <c r="B74" s="131" t="e">
        <f ca="1"/>
        <v>#NAME?</v>
      </c>
      <c r="C74" s="129" t="e">
        <f ca="1"/>
        <v>#NAME?</v>
      </c>
      <c r="D74" s="144" t="e">
        <f ca="1"/>
        <v>#NAME?</v>
      </c>
      <c r="E74" s="114"/>
      <c r="F74" s="114"/>
      <c r="G74" s="114"/>
      <c r="H74" s="123">
        <v>68</v>
      </c>
      <c r="I74" s="124">
        <f ca="1">IF(INDEX('5月向けサンプル日程'!$J$13:$AO$93,MATCH(J74,'5月向けサンプル日程'!$D$13:$D$93,0),MATCH(K74,'5月向けサンプル日程'!$J$11:$AO$11,0))=0,"",INDEX('5月向けサンプル日程'!$J$13:$AO$93,MATCH(J74,'5月向けサンプル日程'!$D$13:$D$93,0),MATCH(K74,'5月向けサンプル日程'!$J$11:$AO$11,0)))</f>
        <v>45922</v>
      </c>
      <c r="J74" s="139" t="s">
        <v>88</v>
      </c>
      <c r="K74" s="144">
        <v>3</v>
      </c>
    </row>
    <row r="75" spans="2:11">
      <c r="B75" s="131" t="e">
        <f ca="1"/>
        <v>#NAME?</v>
      </c>
      <c r="C75" s="129" t="e">
        <f ca="1"/>
        <v>#NAME?</v>
      </c>
      <c r="D75" s="144" t="e">
        <f ca="1"/>
        <v>#NAME?</v>
      </c>
      <c r="E75" s="114"/>
      <c r="F75" s="114"/>
      <c r="G75" s="114"/>
      <c r="H75" s="123">
        <v>69</v>
      </c>
      <c r="I75" s="124">
        <f ca="1">IF(INDEX('5月向けサンプル日程'!$J$13:$AO$93,MATCH(J75,'5月向けサンプル日程'!$D$13:$D$93,0),MATCH(K75,'5月向けサンプル日程'!$J$11:$AO$11,0))=0,"",INDEX('5月向けサンプル日程'!$J$13:$AO$93,MATCH(J75,'5月向けサンプル日程'!$D$13:$D$93,0),MATCH(K75,'5月向けサンプル日程'!$J$11:$AO$11,0)))</f>
        <v>45925</v>
      </c>
      <c r="J75" s="139" t="s">
        <v>88</v>
      </c>
      <c r="K75" s="144">
        <v>4</v>
      </c>
    </row>
    <row r="76" spans="2:11">
      <c r="B76" s="131" t="e">
        <f ca="1"/>
        <v>#NAME?</v>
      </c>
      <c r="C76" s="129" t="e">
        <f ca="1"/>
        <v>#NAME?</v>
      </c>
      <c r="D76" s="144" t="e">
        <f ca="1"/>
        <v>#NAME?</v>
      </c>
      <c r="E76" s="114"/>
      <c r="F76" s="114"/>
      <c r="G76" s="114"/>
      <c r="H76" s="123">
        <v>70</v>
      </c>
      <c r="I76" s="124">
        <f ca="1">IF(INDEX('5月向けサンプル日程'!$J$13:$AO$93,MATCH(J76,'5月向けサンプル日程'!$D$13:$D$93,0),MATCH(K76,'5月向けサンプル日程'!$J$11:$AO$11,0))=0,"",INDEX('5月向けサンプル日程'!$J$13:$AO$93,MATCH(J76,'5月向けサンプル日程'!$D$13:$D$93,0),MATCH(K76,'5月向けサンプル日程'!$J$11:$AO$11,0)))</f>
        <v>45929</v>
      </c>
      <c r="J76" s="139" t="s">
        <v>88</v>
      </c>
      <c r="K76" s="144">
        <v>5</v>
      </c>
    </row>
    <row r="77" spans="2:11">
      <c r="B77" s="131" t="e">
        <f ca="1"/>
        <v>#NAME?</v>
      </c>
      <c r="C77" s="129" t="e">
        <f ca="1"/>
        <v>#NAME?</v>
      </c>
      <c r="D77" s="144" t="e">
        <f ca="1"/>
        <v>#NAME?</v>
      </c>
      <c r="E77" s="114"/>
      <c r="F77" s="114"/>
      <c r="G77" s="114"/>
      <c r="H77" s="123">
        <v>71</v>
      </c>
      <c r="I77" s="124">
        <f ca="1">IF(INDEX('5月向けサンプル日程'!$J$13:$AO$93,MATCH(J77,'5月向けサンプル日程'!$D$13:$D$93,0),MATCH(K77,'5月向けサンプル日程'!$J$11:$AO$11,0))=0,"",INDEX('5月向けサンプル日程'!$J$13:$AO$93,MATCH(J77,'5月向けサンプル日程'!$D$13:$D$93,0),MATCH(K77,'5月向けサンプル日程'!$J$11:$AO$11,0)))</f>
        <v>45932</v>
      </c>
      <c r="J77" s="139" t="s">
        <v>88</v>
      </c>
      <c r="K77" s="144">
        <v>6</v>
      </c>
    </row>
    <row r="78" spans="2:11">
      <c r="B78" s="131" t="e">
        <f ca="1"/>
        <v>#NAME?</v>
      </c>
      <c r="C78" s="129" t="e">
        <f ca="1"/>
        <v>#NAME?</v>
      </c>
      <c r="D78" s="144" t="e">
        <f ca="1"/>
        <v>#NAME?</v>
      </c>
      <c r="E78" s="114"/>
      <c r="F78" s="114"/>
      <c r="G78" s="114"/>
      <c r="H78" s="123">
        <v>72</v>
      </c>
      <c r="I78" s="124">
        <f ca="1">IF(INDEX('5月向けサンプル日程'!$J$13:$AO$93,MATCH(J78,'5月向けサンプル日程'!$D$13:$D$93,0),MATCH(K78,'5月向けサンプル日程'!$J$11:$AO$11,0))=0,"",INDEX('5月向けサンプル日程'!$J$13:$AO$93,MATCH(J78,'5月向けサンプル日程'!$D$13:$D$93,0),MATCH(K78,'5月向けサンプル日程'!$J$11:$AO$11,0)))</f>
        <v>45936</v>
      </c>
      <c r="J78" s="139" t="s">
        <v>88</v>
      </c>
      <c r="K78" s="144">
        <v>7</v>
      </c>
    </row>
    <row r="79" spans="2:11">
      <c r="B79" s="131" t="e">
        <f ca="1"/>
        <v>#NAME?</v>
      </c>
      <c r="C79" s="129" t="e">
        <f ca="1"/>
        <v>#NAME?</v>
      </c>
      <c r="D79" s="144" t="e">
        <f ca="1"/>
        <v>#NAME?</v>
      </c>
      <c r="E79" s="114"/>
      <c r="F79" s="114"/>
      <c r="G79" s="114"/>
      <c r="H79" s="123">
        <v>73</v>
      </c>
      <c r="I79" s="124">
        <f ca="1">IF(INDEX('5月向けサンプル日程'!$J$13:$AO$93,MATCH(J79,'5月向けサンプル日程'!$D$13:$D$93,0),MATCH(K79,'5月向けサンプル日程'!$J$11:$AO$11,0))=0,"",INDEX('5月向けサンプル日程'!$J$13:$AO$93,MATCH(J79,'5月向けサンプル日程'!$D$13:$D$93,0),MATCH(K79,'5月向けサンプル日程'!$J$11:$AO$11,0)))</f>
        <v>45939</v>
      </c>
      <c r="J79" s="139" t="s">
        <v>88</v>
      </c>
      <c r="K79" s="144">
        <v>8</v>
      </c>
    </row>
    <row r="80" spans="2:11">
      <c r="B80" s="131" t="e">
        <f ca="1"/>
        <v>#NAME?</v>
      </c>
      <c r="C80" s="129" t="e">
        <f ca="1"/>
        <v>#NAME?</v>
      </c>
      <c r="D80" s="144" t="e">
        <f ca="1"/>
        <v>#NAME?</v>
      </c>
      <c r="E80" s="114"/>
      <c r="F80" s="114"/>
      <c r="G80" s="114"/>
      <c r="H80" s="123">
        <v>74</v>
      </c>
      <c r="I80" s="124">
        <f ca="1">IF(INDEX('5月向けサンプル日程'!$J$13:$AO$93,MATCH(J80,'5月向けサンプル日程'!$D$13:$D$93,0),MATCH(K80,'5月向けサンプル日程'!$J$11:$AO$11,0))=0,"",INDEX('5月向けサンプル日程'!$J$13:$AO$93,MATCH(J80,'5月向けサンプル日程'!$D$13:$D$93,0),MATCH(K80,'5月向けサンプル日程'!$J$11:$AO$11,0)))</f>
        <v>45943</v>
      </c>
      <c r="J80" s="139" t="s">
        <v>88</v>
      </c>
      <c r="K80" s="144">
        <v>9</v>
      </c>
    </row>
    <row r="81" spans="2:11">
      <c r="B81" s="131" t="e">
        <f ca="1"/>
        <v>#NAME?</v>
      </c>
      <c r="C81" s="129" t="e">
        <f ca="1"/>
        <v>#NAME?</v>
      </c>
      <c r="D81" s="144" t="e">
        <f ca="1"/>
        <v>#NAME?</v>
      </c>
      <c r="E81" s="114"/>
      <c r="F81" s="114"/>
      <c r="G81" s="114"/>
      <c r="H81" s="123">
        <v>75</v>
      </c>
      <c r="I81" s="124">
        <f ca="1">IF(INDEX('5月向けサンプル日程'!$J$13:$AO$93,MATCH(J81,'5月向けサンプル日程'!$D$13:$D$93,0),MATCH(K81,'5月向けサンプル日程'!$J$11:$AO$11,0))=0,"",INDEX('5月向けサンプル日程'!$J$13:$AO$93,MATCH(J81,'5月向けサンプル日程'!$D$13:$D$93,0),MATCH(K81,'5月向けサンプル日程'!$J$11:$AO$11,0)))</f>
        <v>45946</v>
      </c>
      <c r="J81" s="139" t="s">
        <v>88</v>
      </c>
      <c r="K81" s="144">
        <v>10</v>
      </c>
    </row>
    <row r="82" spans="2:11">
      <c r="B82" s="131" t="e">
        <f ca="1"/>
        <v>#NAME?</v>
      </c>
      <c r="C82" s="129" t="e">
        <f ca="1"/>
        <v>#NAME?</v>
      </c>
      <c r="D82" s="144" t="e">
        <f ca="1"/>
        <v>#NAME?</v>
      </c>
      <c r="E82" s="114"/>
      <c r="F82" s="114"/>
      <c r="G82" s="114"/>
      <c r="H82" s="123">
        <v>76</v>
      </c>
      <c r="I82" s="124">
        <f ca="1">IF(INDEX('5月向けサンプル日程'!$J$13:$AO$93,MATCH(J82,'5月向けサンプル日程'!$D$13:$D$93,0),MATCH(K82,'5月向けサンプル日程'!$J$11:$AO$11,0))=0,"",INDEX('5月向けサンプル日程'!$J$13:$AO$93,MATCH(J82,'5月向けサンプル日程'!$D$13:$D$93,0),MATCH(K82,'5月向けサンプル日程'!$J$11:$AO$11,0)))</f>
        <v>45950</v>
      </c>
      <c r="J82" s="139" t="s">
        <v>88</v>
      </c>
      <c r="K82" s="144">
        <v>11</v>
      </c>
    </row>
    <row r="83" spans="2:11">
      <c r="B83" s="131" t="e">
        <f ca="1"/>
        <v>#NAME?</v>
      </c>
      <c r="C83" s="129" t="e">
        <f ca="1"/>
        <v>#NAME?</v>
      </c>
      <c r="D83" s="144" t="e">
        <f ca="1"/>
        <v>#NAME?</v>
      </c>
      <c r="E83" s="114"/>
      <c r="F83" s="114"/>
      <c r="G83" s="114"/>
      <c r="H83" s="123">
        <v>77</v>
      </c>
      <c r="I83" s="124">
        <f ca="1">IF(INDEX('5月向けサンプル日程'!$J$13:$AO$93,MATCH(J83,'5月向けサンプル日程'!$D$13:$D$93,0),MATCH(K83,'5月向けサンプル日程'!$J$11:$AO$11,0))=0,"",INDEX('5月向けサンプル日程'!$J$13:$AO$93,MATCH(J83,'5月向けサンプル日程'!$D$13:$D$93,0),MATCH(K83,'5月向けサンプル日程'!$J$11:$AO$11,0)))</f>
        <v>45953</v>
      </c>
      <c r="J83" s="139" t="s">
        <v>88</v>
      </c>
      <c r="K83" s="144">
        <v>12</v>
      </c>
    </row>
    <row r="84" spans="2:11">
      <c r="B84" s="131" t="e">
        <f ca="1"/>
        <v>#NAME?</v>
      </c>
      <c r="C84" s="129" t="e">
        <f ca="1"/>
        <v>#NAME?</v>
      </c>
      <c r="D84" s="144" t="e">
        <f ca="1"/>
        <v>#NAME?</v>
      </c>
      <c r="E84" s="114"/>
      <c r="F84" s="114"/>
      <c r="G84" s="114"/>
      <c r="H84" s="123">
        <v>78</v>
      </c>
      <c r="I84" s="124">
        <f ca="1">IF(INDEX('5月向けサンプル日程'!$J$13:$AO$93,MATCH(J84,'5月向けサンプル日程'!$D$13:$D$93,0),MATCH(K84,'5月向けサンプル日程'!$J$11:$AO$11,0))=0,"",INDEX('5月向けサンプル日程'!$J$13:$AO$93,MATCH(J84,'5月向けサンプル日程'!$D$13:$D$93,0),MATCH(K84,'5月向けサンプル日程'!$J$11:$AO$11,0)))</f>
        <v>45957</v>
      </c>
      <c r="J84" s="139" t="s">
        <v>88</v>
      </c>
      <c r="K84" s="144">
        <v>13</v>
      </c>
    </row>
    <row r="85" spans="2:11">
      <c r="B85" s="131" t="e">
        <f ca="1"/>
        <v>#NAME?</v>
      </c>
      <c r="C85" s="129" t="e">
        <f ca="1"/>
        <v>#NAME?</v>
      </c>
      <c r="D85" s="144" t="e">
        <f ca="1"/>
        <v>#NAME?</v>
      </c>
      <c r="E85" s="114"/>
      <c r="F85" s="114"/>
      <c r="G85" s="114"/>
      <c r="H85" s="123">
        <v>79</v>
      </c>
      <c r="I85" s="124">
        <f>IF(INDEX('5月向けサンプル日程'!$J$13:$AO$93,MATCH(J85,'5月向けサンプル日程'!$D$13:$D$93,0),MATCH(K85,'5月向けサンプル日程'!$J$11:$AO$11,0))=0,"",INDEX('5月向けサンプル日程'!$J$13:$AO$93,MATCH(J85,'5月向けサンプル日程'!$D$13:$D$93,0),MATCH(K85,'5月向けサンプル日程'!$J$11:$AO$11,0)))</f>
        <v>45662</v>
      </c>
      <c r="J85" s="138" t="s">
        <v>485</v>
      </c>
      <c r="K85" s="144">
        <v>1</v>
      </c>
    </row>
    <row r="86" spans="2:11">
      <c r="B86" s="131" t="e">
        <f ca="1"/>
        <v>#NAME?</v>
      </c>
      <c r="C86" s="129" t="e">
        <f ca="1"/>
        <v>#NAME?</v>
      </c>
      <c r="D86" s="144" t="e">
        <f ca="1"/>
        <v>#NAME?</v>
      </c>
      <c r="E86" s="114"/>
      <c r="F86" s="114"/>
      <c r="G86" s="114"/>
      <c r="H86" s="123">
        <v>80</v>
      </c>
      <c r="I86" s="124">
        <f ca="1">IF(INDEX('5月向けサンプル日程'!$J$13:$AO$93,MATCH(J86,'5月向けサンプル日程'!$D$13:$D$93,0),MATCH(K86,'5月向けサンプル日程'!$J$11:$AO$11,0))=0,"",INDEX('5月向けサンプル日程'!$J$13:$AO$93,MATCH(J86,'5月向けサンプル日程'!$D$13:$D$93,0),MATCH(K86,'5月向けサンプル日程'!$J$11:$AO$11,0)))</f>
        <v>45663</v>
      </c>
      <c r="J86" s="138" t="s">
        <v>485</v>
      </c>
      <c r="K86" s="144">
        <v>2</v>
      </c>
    </row>
    <row r="87" spans="2:11">
      <c r="B87" s="131" t="e">
        <f ca="1"/>
        <v>#NAME?</v>
      </c>
      <c r="C87" s="129" t="e">
        <f ca="1"/>
        <v>#NAME?</v>
      </c>
      <c r="D87" s="144" t="e">
        <f ca="1"/>
        <v>#NAME?</v>
      </c>
      <c r="E87" s="114"/>
      <c r="F87" s="114"/>
      <c r="G87" s="114"/>
      <c r="H87" s="123">
        <v>81</v>
      </c>
      <c r="I87" s="124">
        <f ca="1">IF(INDEX('5月向けサンプル日程'!$J$13:$AO$93,MATCH(J87,'5月向けサンプル日程'!$D$13:$D$93,0),MATCH(K87,'5月向けサンプル日程'!$J$11:$AO$11,0))=0,"",INDEX('5月向けサンプル日程'!$J$13:$AO$93,MATCH(J87,'5月向けサンプル日程'!$D$13:$D$93,0),MATCH(K87,'5月向けサンプル日程'!$J$11:$AO$11,0)))</f>
        <v>45666</v>
      </c>
      <c r="J87" s="138" t="s">
        <v>485</v>
      </c>
      <c r="K87" s="144">
        <v>3</v>
      </c>
    </row>
    <row r="88" spans="2:11">
      <c r="B88" s="131" t="e">
        <f ca="1"/>
        <v>#NAME?</v>
      </c>
      <c r="C88" s="129" t="e">
        <f ca="1"/>
        <v>#NAME?</v>
      </c>
      <c r="D88" s="144" t="e">
        <f ca="1"/>
        <v>#NAME?</v>
      </c>
      <c r="E88" s="114"/>
      <c r="F88" s="114"/>
      <c r="G88" s="114"/>
      <c r="H88" s="123">
        <v>82</v>
      </c>
      <c r="I88" s="124">
        <f ca="1">IF(INDEX('5月向けサンプル日程'!$J$13:$AO$93,MATCH(J88,'5月向けサンプル日程'!$D$13:$D$93,0),MATCH(K88,'5月向けサンプル日程'!$J$11:$AO$11,0))=0,"",INDEX('5月向けサンプル日程'!$J$13:$AO$93,MATCH(J88,'5月向けサンプル日程'!$D$13:$D$93,0),MATCH(K88,'5月向けサンプル日程'!$J$11:$AO$11,0)))</f>
        <v>45668</v>
      </c>
      <c r="J88" s="138" t="s">
        <v>485</v>
      </c>
      <c r="K88" s="144">
        <v>4</v>
      </c>
    </row>
    <row r="89" spans="2:11">
      <c r="B89" s="131" t="e">
        <f ca="1"/>
        <v>#NAME?</v>
      </c>
      <c r="C89" s="129" t="e">
        <f ca="1"/>
        <v>#NAME?</v>
      </c>
      <c r="D89" s="144" t="e">
        <f ca="1"/>
        <v>#NAME?</v>
      </c>
      <c r="E89" s="114"/>
      <c r="F89" s="114"/>
      <c r="G89" s="114"/>
      <c r="H89" s="123">
        <v>83</v>
      </c>
      <c r="I89" s="124">
        <f ca="1">IF(INDEX('5月向けサンプル日程'!$J$13:$AO$93,MATCH(J89,'5月向けサンプル日程'!$D$13:$D$93,0),MATCH(K89,'5月向けサンプル日程'!$J$11:$AO$11,0))=0,"",INDEX('5月向けサンプル日程'!$J$13:$AO$93,MATCH(J89,'5月向けサンプル日程'!$D$13:$D$93,0),MATCH(K89,'5月向けサンプル日程'!$J$11:$AO$11,0)))</f>
        <v>45670</v>
      </c>
      <c r="J89" s="138" t="s">
        <v>485</v>
      </c>
      <c r="K89" s="144">
        <v>5</v>
      </c>
    </row>
    <row r="90" spans="2:11">
      <c r="B90" s="131" t="e">
        <f ca="1"/>
        <v>#NAME?</v>
      </c>
      <c r="C90" s="129" t="e">
        <f ca="1"/>
        <v>#NAME?</v>
      </c>
      <c r="D90" s="144" t="e">
        <f ca="1"/>
        <v>#NAME?</v>
      </c>
      <c r="E90" s="114"/>
      <c r="F90" s="114"/>
      <c r="G90" s="114"/>
      <c r="H90" s="123">
        <v>84</v>
      </c>
      <c r="I90" s="124">
        <f ca="1">IF(INDEX('5月向けサンプル日程'!$J$13:$AO$93,MATCH(J90,'5月向けサンプル日程'!$D$13:$D$93,0),MATCH(K90,'5月向けサンプル日程'!$J$11:$AO$11,0))=0,"",INDEX('5月向けサンプル日程'!$J$13:$AO$93,MATCH(J90,'5月向けサンプル日程'!$D$13:$D$93,0),MATCH(K90,'5月向けサンプル日程'!$J$11:$AO$11,0)))</f>
        <v>45673</v>
      </c>
      <c r="J90" s="138" t="s">
        <v>485</v>
      </c>
      <c r="K90" s="144">
        <v>6</v>
      </c>
    </row>
    <row r="91" spans="2:11">
      <c r="B91" s="131" t="e">
        <f ca="1"/>
        <v>#NAME?</v>
      </c>
      <c r="C91" s="129" t="e">
        <f ca="1"/>
        <v>#NAME?</v>
      </c>
      <c r="D91" s="144" t="e">
        <f ca="1"/>
        <v>#NAME?</v>
      </c>
      <c r="E91" s="114"/>
      <c r="F91" s="114"/>
      <c r="G91" s="114"/>
      <c r="H91" s="123">
        <v>85</v>
      </c>
      <c r="I91" s="124">
        <f ca="1">IF(INDEX('5月向けサンプル日程'!$J$13:$AO$93,MATCH(J91,'5月向けサンプル日程'!$D$13:$D$93,0),MATCH(K91,'5月向けサンプル日程'!$J$11:$AO$11,0))=0,"",INDEX('5月向けサンプル日程'!$J$13:$AO$93,MATCH(J91,'5月向けサンプル日程'!$D$13:$D$93,0),MATCH(K91,'5月向けサンプル日程'!$J$11:$AO$11,0)))</f>
        <v>45675</v>
      </c>
      <c r="J91" s="138" t="s">
        <v>485</v>
      </c>
      <c r="K91" s="144">
        <v>7</v>
      </c>
    </row>
    <row r="92" spans="2:11">
      <c r="B92" s="131" t="e">
        <f ca="1"/>
        <v>#NAME?</v>
      </c>
      <c r="C92" s="129" t="e">
        <f ca="1"/>
        <v>#NAME?</v>
      </c>
      <c r="D92" s="144" t="e">
        <f ca="1"/>
        <v>#NAME?</v>
      </c>
      <c r="E92" s="114"/>
      <c r="F92" s="114"/>
      <c r="G92" s="114"/>
      <c r="H92" s="123">
        <v>86</v>
      </c>
      <c r="I92" s="124">
        <f ca="1">IF(INDEX('5月向けサンプル日程'!$J$13:$AO$93,MATCH(J92,'5月向けサンプル日程'!$D$13:$D$93,0),MATCH(K92,'5月向けサンプル日程'!$J$11:$AO$11,0))=0,"",INDEX('5月向けサンプル日程'!$J$13:$AO$93,MATCH(J92,'5月向けサンプル日程'!$D$13:$D$93,0),MATCH(K92,'5月向けサンプル日程'!$J$11:$AO$11,0)))</f>
        <v>45677</v>
      </c>
      <c r="J92" s="138" t="s">
        <v>485</v>
      </c>
      <c r="K92" s="144">
        <v>8</v>
      </c>
    </row>
    <row r="93" spans="2:11">
      <c r="B93" s="131" t="e">
        <f ca="1"/>
        <v>#NAME?</v>
      </c>
      <c r="C93" s="129" t="e">
        <f ca="1"/>
        <v>#NAME?</v>
      </c>
      <c r="D93" s="144" t="e">
        <f ca="1"/>
        <v>#NAME?</v>
      </c>
      <c r="E93" s="114"/>
      <c r="F93" s="114"/>
      <c r="G93" s="114"/>
      <c r="H93" s="123">
        <v>87</v>
      </c>
      <c r="I93" s="124">
        <f ca="1">IF(INDEX('5月向けサンプル日程'!$J$13:$AO$93,MATCH(J93,'5月向けサンプル日程'!$D$13:$D$93,0),MATCH(K93,'5月向けサンプル日程'!$J$11:$AO$11,0))=0,"",INDEX('5月向けサンプル日程'!$J$13:$AO$93,MATCH(J93,'5月向けサンプル日程'!$D$13:$D$93,0),MATCH(K93,'5月向けサンプル日程'!$J$11:$AO$11,0)))</f>
        <v>45680</v>
      </c>
      <c r="J93" s="138" t="s">
        <v>485</v>
      </c>
      <c r="K93" s="144">
        <v>9</v>
      </c>
    </row>
    <row r="94" spans="2:11">
      <c r="B94" s="131" t="e">
        <f ca="1"/>
        <v>#NAME?</v>
      </c>
      <c r="C94" s="129" t="e">
        <f ca="1"/>
        <v>#NAME?</v>
      </c>
      <c r="D94" s="144" t="e">
        <f ca="1"/>
        <v>#NAME?</v>
      </c>
      <c r="E94" s="114"/>
      <c r="F94" s="114"/>
      <c r="G94" s="114"/>
      <c r="H94" s="123">
        <v>88</v>
      </c>
      <c r="I94" s="124">
        <f ca="1">IF(INDEX('5月向けサンプル日程'!$J$13:$AO$93,MATCH(J94,'5月向けサンプル日程'!$D$13:$D$93,0),MATCH(K94,'5月向けサンプル日程'!$J$11:$AO$11,0))=0,"",INDEX('5月向けサンプル日程'!$J$13:$AO$93,MATCH(J94,'5月向けサンプル日程'!$D$13:$D$93,0),MATCH(K94,'5月向けサンプル日程'!$J$11:$AO$11,0)))</f>
        <v>45682</v>
      </c>
      <c r="J94" s="138" t="s">
        <v>485</v>
      </c>
      <c r="K94" s="144">
        <v>10</v>
      </c>
    </row>
    <row r="95" spans="2:11">
      <c r="B95" s="131" t="e">
        <f ca="1"/>
        <v>#NAME?</v>
      </c>
      <c r="C95" s="129" t="e">
        <f ca="1"/>
        <v>#NAME?</v>
      </c>
      <c r="D95" s="144" t="e">
        <f ca="1"/>
        <v>#NAME?</v>
      </c>
      <c r="E95" s="114"/>
      <c r="F95" s="114"/>
      <c r="G95" s="114"/>
      <c r="H95" s="123">
        <v>89</v>
      </c>
      <c r="I95" s="124">
        <f ca="1">IF(INDEX('5月向けサンプル日程'!$J$13:$AO$93,MATCH(J95,'5月向けサンプル日程'!$D$13:$D$93,0),MATCH(K95,'5月向けサンプル日程'!$J$11:$AO$11,0))=0,"",INDEX('5月向けサンプル日程'!$J$13:$AO$93,MATCH(J95,'5月向けサンプル日程'!$D$13:$D$93,0),MATCH(K95,'5月向けサンプル日程'!$J$11:$AO$11,0)))</f>
        <v>45684</v>
      </c>
      <c r="J95" s="138" t="s">
        <v>485</v>
      </c>
      <c r="K95" s="144">
        <v>11</v>
      </c>
    </row>
    <row r="96" spans="2:11">
      <c r="B96" s="131" t="e">
        <f ca="1"/>
        <v>#NAME?</v>
      </c>
      <c r="C96" s="129" t="e">
        <f ca="1"/>
        <v>#NAME?</v>
      </c>
      <c r="D96" s="144" t="e">
        <f ca="1"/>
        <v>#NAME?</v>
      </c>
      <c r="E96" s="114"/>
      <c r="F96" s="114"/>
      <c r="G96" s="114"/>
      <c r="H96" s="123">
        <v>90</v>
      </c>
      <c r="I96" s="124">
        <f ca="1">IF(INDEX('5月向けサンプル日程'!$J$13:$AO$93,MATCH(J96,'5月向けサンプル日程'!$D$13:$D$93,0),MATCH(K96,'5月向けサンプル日程'!$J$11:$AO$11,0))=0,"",INDEX('5月向けサンプル日程'!$J$13:$AO$93,MATCH(J96,'5月向けサンプル日程'!$D$13:$D$93,0),MATCH(K96,'5月向けサンプル日程'!$J$11:$AO$11,0)))</f>
        <v>45687</v>
      </c>
      <c r="J96" s="138" t="s">
        <v>485</v>
      </c>
      <c r="K96" s="144">
        <v>12</v>
      </c>
    </row>
    <row r="97" spans="2:11">
      <c r="B97" s="131" t="e">
        <f ca="1"/>
        <v>#NAME?</v>
      </c>
      <c r="C97" s="129" t="e">
        <f ca="1"/>
        <v>#NAME?</v>
      </c>
      <c r="D97" s="144" t="e">
        <f ca="1"/>
        <v>#NAME?</v>
      </c>
      <c r="E97" s="114"/>
      <c r="F97" s="114"/>
      <c r="G97" s="114"/>
      <c r="H97" s="123">
        <v>91</v>
      </c>
      <c r="I97" s="124">
        <f ca="1">IF(INDEX('5月向けサンプル日程'!$J$13:$AO$93,MATCH(J97,'5月向けサンプル日程'!$D$13:$D$93,0),MATCH(K97,'5月向けサンプル日程'!$J$11:$AO$11,0))=0,"",INDEX('5月向けサンプル日程'!$J$13:$AO$93,MATCH(J97,'5月向けサンプル日程'!$D$13:$D$93,0),MATCH(K97,'5月向けサンプル日程'!$J$11:$AO$11,0)))</f>
        <v>45689</v>
      </c>
      <c r="J97" s="138" t="s">
        <v>485</v>
      </c>
      <c r="K97" s="144">
        <v>13</v>
      </c>
    </row>
    <row r="98" spans="2:11">
      <c r="B98" s="131" t="e">
        <f ca="1"/>
        <v>#NAME?</v>
      </c>
      <c r="C98" s="129" t="e">
        <f ca="1"/>
        <v>#NAME?</v>
      </c>
      <c r="D98" s="144" t="e">
        <f ca="1"/>
        <v>#NAME?</v>
      </c>
      <c r="E98" s="114"/>
      <c r="F98" s="114"/>
      <c r="G98" s="114"/>
      <c r="H98" s="123">
        <v>92</v>
      </c>
      <c r="I98" s="124">
        <f ca="1">IF(INDEX('5月向けサンプル日程'!$J$13:$AO$93,MATCH(J98,'5月向けサンプル日程'!$D$13:$D$93,0),MATCH(K98,'5月向けサンプル日程'!$J$11:$AO$11,0))=0,"",INDEX('5月向けサンプル日程'!$J$13:$AO$93,MATCH(J98,'5月向けサンプル日程'!$D$13:$D$93,0),MATCH(K98,'5月向けサンプル日程'!$J$11:$AO$11,0)))</f>
        <v>45691</v>
      </c>
      <c r="J98" s="138" t="s">
        <v>485</v>
      </c>
      <c r="K98" s="144">
        <v>14</v>
      </c>
    </row>
    <row r="99" spans="2:11">
      <c r="B99" s="131" t="e">
        <f ca="1"/>
        <v>#NAME?</v>
      </c>
      <c r="C99" s="129" t="e">
        <f ca="1"/>
        <v>#NAME?</v>
      </c>
      <c r="D99" s="144" t="e">
        <f ca="1"/>
        <v>#NAME?</v>
      </c>
      <c r="E99" s="114"/>
      <c r="F99" s="114"/>
      <c r="G99" s="114"/>
      <c r="H99" s="123">
        <v>93</v>
      </c>
      <c r="I99" s="124">
        <f ca="1">IF(INDEX('5月向けサンプル日程'!$J$13:$AO$93,MATCH(J99,'5月向けサンプル日程'!$D$13:$D$93,0),MATCH(K99,'5月向けサンプル日程'!$J$11:$AO$11,0))=0,"",INDEX('5月向けサンプル日程'!$J$13:$AO$93,MATCH(J99,'5月向けサンプル日程'!$D$13:$D$93,0),MATCH(K99,'5月向けサンプル日程'!$J$11:$AO$11,0)))</f>
        <v>45694</v>
      </c>
      <c r="J99" s="138" t="s">
        <v>485</v>
      </c>
      <c r="K99" s="144">
        <v>15</v>
      </c>
    </row>
    <row r="100" spans="2:11">
      <c r="B100" s="131" t="e">
        <f ca="1"/>
        <v>#NAME?</v>
      </c>
      <c r="C100" s="129" t="e">
        <f ca="1"/>
        <v>#NAME?</v>
      </c>
      <c r="D100" s="144" t="e">
        <f ca="1"/>
        <v>#NAME?</v>
      </c>
      <c r="E100" s="114"/>
      <c r="F100" s="114"/>
      <c r="G100" s="114"/>
      <c r="H100" s="123">
        <v>94</v>
      </c>
      <c r="I100" s="124">
        <f>IF(INDEX('5月向けサンプル日程'!$J$13:$AO$93,MATCH(J100,'5月向けサンプル日程'!$D$13:$D$93,0),MATCH(K100,'5月向けサンプル日程'!$J$11:$AO$11,0))=0,"",INDEX('5月向けサンプル日程'!$J$13:$AO$93,MATCH(J100,'5月向けサンプル日程'!$D$13:$D$93,0),MATCH(K100,'5月向けサンプル日程'!$J$11:$AO$11,0)))</f>
        <v>45780</v>
      </c>
      <c r="J100" s="140" t="s">
        <v>89</v>
      </c>
      <c r="K100" s="144">
        <v>1</v>
      </c>
    </row>
    <row r="101" spans="2:11">
      <c r="B101" s="131" t="e">
        <f ca="1"/>
        <v>#NAME?</v>
      </c>
      <c r="C101" s="129" t="e">
        <f ca="1"/>
        <v>#NAME?</v>
      </c>
      <c r="D101" s="144" t="e">
        <f ca="1"/>
        <v>#NAME?</v>
      </c>
      <c r="E101" s="114"/>
      <c r="F101" s="114"/>
      <c r="G101" s="114"/>
      <c r="H101" s="123">
        <v>95</v>
      </c>
      <c r="I101" s="124">
        <f ca="1">IF(INDEX('5月向けサンプル日程'!$J$13:$AO$93,MATCH(J101,'5月向けサンプル日程'!$D$13:$D$93,0),MATCH(K101,'5月向けサンプル日程'!$J$11:$AO$11,0))=0,"",INDEX('5月向けサンプル日程'!$J$13:$AO$93,MATCH(J101,'5月向けサンプル日程'!$D$13:$D$93,0),MATCH(K101,'5月向けサンプル日程'!$J$11:$AO$11,0)))</f>
        <v>45787</v>
      </c>
      <c r="J101" s="140" t="s">
        <v>89</v>
      </c>
      <c r="K101" s="144">
        <v>2</v>
      </c>
    </row>
    <row r="102" spans="2:11">
      <c r="B102" s="131" t="e">
        <f ca="1"/>
        <v>#NAME?</v>
      </c>
      <c r="C102" s="129" t="e">
        <f ca="1"/>
        <v>#NAME?</v>
      </c>
      <c r="D102" s="144" t="e">
        <f ca="1"/>
        <v>#NAME?</v>
      </c>
      <c r="E102" s="114"/>
      <c r="F102" s="114"/>
      <c r="G102" s="114"/>
      <c r="H102" s="123">
        <v>96</v>
      </c>
      <c r="I102" s="124">
        <f ca="1">IF(INDEX('5月向けサンプル日程'!$J$13:$AO$93,MATCH(J102,'5月向けサンプル日程'!$D$13:$D$93,0),MATCH(K102,'5月向けサンプル日程'!$J$11:$AO$11,0))=0,"",INDEX('5月向けサンプル日程'!$J$13:$AO$93,MATCH(J102,'5月向けサンプル日程'!$D$13:$D$93,0),MATCH(K102,'5月向けサンプル日程'!$J$11:$AO$11,0)))</f>
        <v>45794</v>
      </c>
      <c r="J102" s="140" t="s">
        <v>89</v>
      </c>
      <c r="K102" s="144">
        <v>3</v>
      </c>
    </row>
    <row r="103" spans="2:11">
      <c r="B103" s="131" t="e">
        <f ca="1"/>
        <v>#NAME?</v>
      </c>
      <c r="C103" s="129" t="e">
        <f ca="1"/>
        <v>#NAME?</v>
      </c>
      <c r="D103" s="144" t="e">
        <f ca="1"/>
        <v>#NAME?</v>
      </c>
      <c r="E103" s="114"/>
      <c r="F103" s="114"/>
      <c r="G103" s="114"/>
      <c r="H103" s="123">
        <v>97</v>
      </c>
      <c r="I103" s="124">
        <f ca="1">IF(INDEX('5月向けサンプル日程'!$J$13:$AO$93,MATCH(J103,'5月向けサンプル日程'!$D$13:$D$93,0),MATCH(K103,'5月向けサンプル日程'!$J$11:$AO$11,0))=0,"",INDEX('5月向けサンプル日程'!$J$13:$AO$93,MATCH(J103,'5月向けサンプル日程'!$D$13:$D$93,0),MATCH(K103,'5月向けサンプル日程'!$J$11:$AO$11,0)))</f>
        <v>45801</v>
      </c>
      <c r="J103" s="140" t="s">
        <v>89</v>
      </c>
      <c r="K103" s="144">
        <v>4</v>
      </c>
    </row>
    <row r="104" spans="2:11">
      <c r="B104" s="131" t="e">
        <f ca="1"/>
        <v>#NAME?</v>
      </c>
      <c r="C104" s="129" t="e">
        <f ca="1"/>
        <v>#NAME?</v>
      </c>
      <c r="D104" s="144" t="e">
        <f ca="1"/>
        <v>#NAME?</v>
      </c>
      <c r="E104" s="114"/>
      <c r="F104" s="114"/>
      <c r="G104" s="114"/>
      <c r="H104" s="123">
        <v>98</v>
      </c>
      <c r="I104" s="124">
        <f ca="1">IF(INDEX('5月向けサンプル日程'!$J$13:$AO$93,MATCH(J104,'5月向けサンプル日程'!$D$13:$D$93,0),MATCH(K104,'5月向けサンプル日程'!$J$11:$AO$11,0))=0,"",INDEX('5月向けサンプル日程'!$J$13:$AO$93,MATCH(J104,'5月向けサンプル日程'!$D$13:$D$93,0),MATCH(K104,'5月向けサンプル日程'!$J$11:$AO$11,0)))</f>
        <v>45808</v>
      </c>
      <c r="J104" s="140" t="s">
        <v>89</v>
      </c>
      <c r="K104" s="144">
        <v>5</v>
      </c>
    </row>
    <row r="105" spans="2:11">
      <c r="B105" s="131" t="e">
        <f ca="1"/>
        <v>#NAME?</v>
      </c>
      <c r="C105" s="129" t="e">
        <f ca="1"/>
        <v>#NAME?</v>
      </c>
      <c r="D105" s="144" t="e">
        <f ca="1"/>
        <v>#NAME?</v>
      </c>
      <c r="E105" s="114"/>
      <c r="F105" s="114"/>
      <c r="G105" s="114"/>
      <c r="H105" s="123">
        <v>99</v>
      </c>
      <c r="I105" s="124">
        <f ca="1">IF(INDEX('5月向けサンプル日程'!$J$13:$AO$93,MATCH(J105,'5月向けサンプル日程'!$D$13:$D$93,0),MATCH(K105,'5月向けサンプル日程'!$J$11:$AO$11,0))=0,"",INDEX('5月向けサンプル日程'!$J$13:$AO$93,MATCH(J105,'5月向けサンプル日程'!$D$13:$D$93,0),MATCH(K105,'5月向けサンプル日程'!$J$11:$AO$11,0)))</f>
        <v>45815</v>
      </c>
      <c r="J105" s="140" t="s">
        <v>89</v>
      </c>
      <c r="K105" s="144">
        <v>6</v>
      </c>
    </row>
    <row r="106" spans="2:11">
      <c r="B106" s="131" t="e">
        <f ca="1"/>
        <v>#NAME?</v>
      </c>
      <c r="C106" s="129" t="e">
        <f ca="1"/>
        <v>#NAME?</v>
      </c>
      <c r="D106" s="144" t="e">
        <f ca="1"/>
        <v>#NAME?</v>
      </c>
      <c r="E106" s="114"/>
      <c r="F106" s="114"/>
      <c r="G106" s="114"/>
      <c r="H106" s="123">
        <v>100</v>
      </c>
      <c r="I106" s="124">
        <f ca="1">IF(INDEX('5月向けサンプル日程'!$J$13:$AO$93,MATCH(J106,'5月向けサンプル日程'!$D$13:$D$93,0),MATCH(K106,'5月向けサンプル日程'!$J$11:$AO$11,0))=0,"",INDEX('5月向けサンプル日程'!$J$13:$AO$93,MATCH(J106,'5月向けサンプル日程'!$D$13:$D$93,0),MATCH(K106,'5月向けサンプル日程'!$J$11:$AO$11,0)))</f>
        <v>45822</v>
      </c>
      <c r="J106" s="140" t="s">
        <v>89</v>
      </c>
      <c r="K106" s="144">
        <v>7</v>
      </c>
    </row>
    <row r="107" spans="2:11">
      <c r="B107" s="131" t="e">
        <f ca="1"/>
        <v>#NAME?</v>
      </c>
      <c r="C107" s="129" t="e">
        <f ca="1"/>
        <v>#NAME?</v>
      </c>
      <c r="D107" s="144" t="e">
        <f ca="1"/>
        <v>#NAME?</v>
      </c>
      <c r="E107" s="114"/>
      <c r="F107" s="114"/>
      <c r="G107" s="114"/>
      <c r="H107" s="123">
        <v>101</v>
      </c>
      <c r="I107" s="124">
        <f ca="1">IF(INDEX('5月向けサンプル日程'!$J$13:$AO$93,MATCH(J107,'5月向けサンプル日程'!$D$13:$D$93,0),MATCH(K107,'5月向けサンプル日程'!$J$11:$AO$11,0))=0,"",INDEX('5月向けサンプル日程'!$J$13:$AO$93,MATCH(J107,'5月向けサンプル日程'!$D$13:$D$93,0),MATCH(K107,'5月向けサンプル日程'!$J$11:$AO$11,0)))</f>
        <v>45829</v>
      </c>
      <c r="J107" s="140" t="s">
        <v>89</v>
      </c>
      <c r="K107" s="144">
        <v>8</v>
      </c>
    </row>
    <row r="108" spans="2:11">
      <c r="B108" s="131" t="e">
        <f ca="1"/>
        <v>#NAME?</v>
      </c>
      <c r="C108" s="129" t="e">
        <f ca="1"/>
        <v>#NAME?</v>
      </c>
      <c r="D108" s="144" t="e">
        <f ca="1"/>
        <v>#NAME?</v>
      </c>
      <c r="E108" s="114"/>
      <c r="F108" s="114"/>
      <c r="G108" s="114"/>
      <c r="H108" s="123">
        <v>102</v>
      </c>
      <c r="I108" s="124">
        <f ca="1">IF(INDEX('5月向けサンプル日程'!$J$13:$AO$93,MATCH(J108,'5月向けサンプル日程'!$D$13:$D$93,0),MATCH(K108,'5月向けサンプル日程'!$J$11:$AO$11,0))=0,"",INDEX('5月向けサンプル日程'!$J$13:$AO$93,MATCH(J108,'5月向けサンプル日程'!$D$13:$D$93,0),MATCH(K108,'5月向けサンプル日程'!$J$11:$AO$11,0)))</f>
        <v>45836</v>
      </c>
      <c r="J108" s="140" t="s">
        <v>89</v>
      </c>
      <c r="K108" s="144">
        <v>9</v>
      </c>
    </row>
    <row r="109" spans="2:11">
      <c r="B109" s="131" t="e">
        <f ca="1"/>
        <v>#NAME?</v>
      </c>
      <c r="C109" s="129" t="e">
        <f ca="1"/>
        <v>#NAME?</v>
      </c>
      <c r="D109" s="144" t="e">
        <f ca="1"/>
        <v>#NAME?</v>
      </c>
      <c r="E109" s="114"/>
      <c r="F109" s="114"/>
      <c r="G109" s="114"/>
      <c r="H109" s="123">
        <v>103</v>
      </c>
      <c r="I109" s="124">
        <f ca="1">IF(INDEX('5月向けサンプル日程'!$J$13:$AO$93,MATCH(J109,'5月向けサンプル日程'!$D$13:$D$93,0),MATCH(K109,'5月向けサンプル日程'!$J$11:$AO$11,0))=0,"",INDEX('5月向けサンプル日程'!$J$13:$AO$93,MATCH(J109,'5月向けサンプル日程'!$D$13:$D$93,0),MATCH(K109,'5月向けサンプル日程'!$J$11:$AO$11,0)))</f>
        <v>45843</v>
      </c>
      <c r="J109" s="140" t="s">
        <v>89</v>
      </c>
      <c r="K109" s="144">
        <v>10</v>
      </c>
    </row>
    <row r="110" spans="2:11">
      <c r="B110" s="131" t="e">
        <f ca="1"/>
        <v>#NAME?</v>
      </c>
      <c r="C110" s="129" t="e">
        <f ca="1"/>
        <v>#NAME?</v>
      </c>
      <c r="D110" s="144" t="e">
        <f ca="1"/>
        <v>#NAME?</v>
      </c>
      <c r="E110" s="114"/>
      <c r="F110" s="114"/>
      <c r="G110" s="114"/>
      <c r="H110" s="123">
        <v>104</v>
      </c>
      <c r="I110" s="124">
        <f ca="1">IF(INDEX('5月向けサンプル日程'!$J$13:$AO$93,MATCH(J110,'5月向けサンプル日程'!$D$13:$D$93,0),MATCH(K110,'5月向けサンプル日程'!$J$11:$AO$11,0))=0,"",INDEX('5月向けサンプル日程'!$J$13:$AO$93,MATCH(J110,'5月向けサンプル日程'!$D$13:$D$93,0),MATCH(K110,'5月向けサンプル日程'!$J$11:$AO$11,0)))</f>
        <v>45850</v>
      </c>
      <c r="J110" s="140" t="s">
        <v>89</v>
      </c>
      <c r="K110" s="144">
        <v>11</v>
      </c>
    </row>
    <row r="111" spans="2:11">
      <c r="B111" s="131" t="e">
        <f ca="1"/>
        <v>#NAME?</v>
      </c>
      <c r="C111" s="129" t="e">
        <f ca="1"/>
        <v>#NAME?</v>
      </c>
      <c r="D111" s="144" t="e">
        <f ca="1"/>
        <v>#NAME?</v>
      </c>
      <c r="E111" s="114"/>
      <c r="F111" s="114"/>
      <c r="G111" s="114"/>
      <c r="H111" s="123">
        <v>105</v>
      </c>
      <c r="I111" s="124">
        <f ca="1">IF(INDEX('5月向けサンプル日程'!$J$13:$AO$93,MATCH(J111,'5月向けサンプル日程'!$D$13:$D$93,0),MATCH(K111,'5月向けサンプル日程'!$J$11:$AO$11,0))=0,"",INDEX('5月向けサンプル日程'!$J$13:$AO$93,MATCH(J111,'5月向けサンプル日程'!$D$13:$D$93,0),MATCH(K111,'5月向けサンプル日程'!$J$11:$AO$11,0)))</f>
        <v>45857</v>
      </c>
      <c r="J111" s="140" t="s">
        <v>89</v>
      </c>
      <c r="K111" s="144">
        <v>12</v>
      </c>
    </row>
    <row r="112" spans="2:11">
      <c r="B112" s="131" t="e">
        <f ca="1"/>
        <v>#NAME?</v>
      </c>
      <c r="C112" s="129" t="e">
        <f ca="1"/>
        <v>#NAME?</v>
      </c>
      <c r="D112" s="144" t="e">
        <f ca="1"/>
        <v>#NAME?</v>
      </c>
      <c r="E112" s="114"/>
      <c r="F112" s="114"/>
      <c r="G112" s="114"/>
      <c r="H112" s="123">
        <v>106</v>
      </c>
      <c r="I112" s="124">
        <f ca="1">IF(INDEX('5月向けサンプル日程'!$J$13:$AO$93,MATCH(J112,'5月向けサンプル日程'!$D$13:$D$93,0),MATCH(K112,'5月向けサンプル日程'!$J$11:$AO$11,0))=0,"",INDEX('5月向けサンプル日程'!$J$13:$AO$93,MATCH(J112,'5月向けサンプル日程'!$D$13:$D$93,0),MATCH(K112,'5月向けサンプル日程'!$J$11:$AO$11,0)))</f>
        <v>45864</v>
      </c>
      <c r="J112" s="140" t="s">
        <v>89</v>
      </c>
      <c r="K112" s="144">
        <v>13</v>
      </c>
    </row>
    <row r="113" spans="2:11">
      <c r="B113" s="131" t="e">
        <f ca="1"/>
        <v>#NAME?</v>
      </c>
      <c r="C113" s="129" t="e">
        <f ca="1"/>
        <v>#NAME?</v>
      </c>
      <c r="D113" s="144" t="e">
        <f ca="1"/>
        <v>#NAME?</v>
      </c>
      <c r="E113" s="114"/>
      <c r="F113" s="114"/>
      <c r="G113" s="114"/>
      <c r="H113" s="123">
        <v>107</v>
      </c>
      <c r="I113" s="124">
        <f ca="1">IF(INDEX('5月向けサンプル日程'!$J$13:$AO$93,MATCH(J113,'5月向けサンプル日程'!$D$13:$D$93,0),MATCH(K113,'5月向けサンプル日程'!$J$11:$AO$11,0))=0,"",INDEX('5月向けサンプル日程'!$J$13:$AO$93,MATCH(J113,'5月向けサンプル日程'!$D$13:$D$93,0),MATCH(K113,'5月向けサンプル日程'!$J$11:$AO$11,0)))</f>
        <v>45871</v>
      </c>
      <c r="J113" s="140" t="s">
        <v>89</v>
      </c>
      <c r="K113" s="144">
        <v>14</v>
      </c>
    </row>
    <row r="114" spans="2:11">
      <c r="B114" s="131" t="e">
        <f ca="1"/>
        <v>#NAME?</v>
      </c>
      <c r="C114" s="129" t="e">
        <f ca="1"/>
        <v>#NAME?</v>
      </c>
      <c r="D114" s="144" t="e">
        <f ca="1"/>
        <v>#NAME?</v>
      </c>
      <c r="E114" s="114"/>
      <c r="F114" s="114"/>
      <c r="G114" s="114"/>
      <c r="H114" s="123">
        <v>108</v>
      </c>
      <c r="I114" s="124">
        <f ca="1">IF(INDEX('5月向けサンプル日程'!$J$13:$AO$93,MATCH(J114,'5月向けサンプル日程'!$D$13:$D$93,0),MATCH(K114,'5月向けサンプル日程'!$J$11:$AO$11,0))=0,"",INDEX('5月向けサンプル日程'!$J$13:$AO$93,MATCH(J114,'5月向けサンプル日程'!$D$13:$D$93,0),MATCH(K114,'5月向けサンプル日程'!$J$11:$AO$11,0)))</f>
        <v>45878</v>
      </c>
      <c r="J114" s="140" t="s">
        <v>89</v>
      </c>
      <c r="K114" s="144">
        <v>15</v>
      </c>
    </row>
    <row r="115" spans="2:11">
      <c r="B115" s="131" t="e">
        <f ca="1"/>
        <v>#NAME?</v>
      </c>
      <c r="C115" s="129" t="e">
        <f ca="1"/>
        <v>#NAME?</v>
      </c>
      <c r="D115" s="144" t="e">
        <f ca="1"/>
        <v>#NAME?</v>
      </c>
      <c r="E115" s="114"/>
      <c r="F115" s="114"/>
      <c r="G115" s="114"/>
      <c r="H115" s="123">
        <v>109</v>
      </c>
      <c r="I115" s="124">
        <f>IF(INDEX('5月向けサンプル日程'!$J$13:$AO$93,MATCH(J115,'5月向けサンプル日程'!$D$13:$D$93,0),MATCH(K115,'5月向けサンプル日程'!$J$11:$AO$11,0))=0,"",INDEX('5月向けサンプル日程'!$J$13:$AO$93,MATCH(J115,'5月向けサンプル日程'!$D$13:$D$93,0),MATCH(K115,'5月向けサンプル日程'!$J$11:$AO$11,0)))</f>
        <v>45885</v>
      </c>
      <c r="J115" s="139" t="s">
        <v>90</v>
      </c>
      <c r="K115" s="144">
        <v>1</v>
      </c>
    </row>
    <row r="116" spans="2:11">
      <c r="B116" s="131" t="e">
        <f ca="1"/>
        <v>#NAME?</v>
      </c>
      <c r="C116" s="129" t="e">
        <f ca="1"/>
        <v>#NAME?</v>
      </c>
      <c r="D116" s="144" t="e">
        <f ca="1"/>
        <v>#NAME?</v>
      </c>
      <c r="E116" s="114"/>
      <c r="F116" s="114"/>
      <c r="G116" s="114"/>
      <c r="H116" s="123">
        <v>110</v>
      </c>
      <c r="I116" s="124">
        <f ca="1">IF(INDEX('5月向けサンプル日程'!$J$13:$AO$93,MATCH(J116,'5月向けサンプル日程'!$D$13:$D$93,0),MATCH(K116,'5月向けサンプル日程'!$J$11:$AO$11,0))=0,"",INDEX('5月向けサンプル日程'!$J$13:$AO$93,MATCH(J116,'5月向けサンプル日程'!$D$13:$D$93,0),MATCH(K116,'5月向けサンプル日程'!$J$11:$AO$11,0)))</f>
        <v>45892</v>
      </c>
      <c r="J116" s="139" t="s">
        <v>90</v>
      </c>
      <c r="K116" s="144">
        <v>2</v>
      </c>
    </row>
    <row r="117" spans="2:11">
      <c r="B117" s="131" t="e">
        <f ca="1"/>
        <v>#NAME?</v>
      </c>
      <c r="C117" s="129" t="e">
        <f ca="1"/>
        <v>#NAME?</v>
      </c>
      <c r="D117" s="144" t="e">
        <f ca="1"/>
        <v>#NAME?</v>
      </c>
      <c r="E117" s="114"/>
      <c r="F117" s="114"/>
      <c r="G117" s="114"/>
      <c r="H117" s="123">
        <v>111</v>
      </c>
      <c r="I117" s="124">
        <f ca="1">IF(INDEX('5月向けサンプル日程'!$J$13:$AO$93,MATCH(J117,'5月向けサンプル日程'!$D$13:$D$93,0),MATCH(K117,'5月向けサンプル日程'!$J$11:$AO$11,0))=0,"",INDEX('5月向けサンプル日程'!$J$13:$AO$93,MATCH(J117,'5月向けサンプル日程'!$D$13:$D$93,0),MATCH(K117,'5月向けサンプル日程'!$J$11:$AO$11,0)))</f>
        <v>45899</v>
      </c>
      <c r="J117" s="139" t="s">
        <v>90</v>
      </c>
      <c r="K117" s="144">
        <v>3</v>
      </c>
    </row>
    <row r="118" spans="2:11">
      <c r="B118" s="131" t="e">
        <f ca="1"/>
        <v>#NAME?</v>
      </c>
      <c r="C118" s="129" t="e">
        <f ca="1"/>
        <v>#NAME?</v>
      </c>
      <c r="D118" s="144" t="e">
        <f ca="1"/>
        <v>#NAME?</v>
      </c>
      <c r="E118" s="114"/>
      <c r="F118" s="114"/>
      <c r="G118" s="114"/>
      <c r="H118" s="123">
        <v>112</v>
      </c>
      <c r="I118" s="124">
        <f ca="1">IF(INDEX('5月向けサンプル日程'!$J$13:$AO$93,MATCH(J118,'5月向けサンプル日程'!$D$13:$D$93,0),MATCH(K118,'5月向けサンプル日程'!$J$11:$AO$11,0))=0,"",INDEX('5月向けサンプル日程'!$J$13:$AO$93,MATCH(J118,'5月向けサンプル日程'!$D$13:$D$93,0),MATCH(K118,'5月向けサンプル日程'!$J$11:$AO$11,0)))</f>
        <v>45906</v>
      </c>
      <c r="J118" s="139" t="s">
        <v>90</v>
      </c>
      <c r="K118" s="144">
        <v>4</v>
      </c>
    </row>
    <row r="119" spans="2:11">
      <c r="B119" s="131" t="e">
        <f ca="1"/>
        <v>#NAME?</v>
      </c>
      <c r="C119" s="129" t="e">
        <f ca="1"/>
        <v>#NAME?</v>
      </c>
      <c r="D119" s="144" t="e">
        <f ca="1"/>
        <v>#NAME?</v>
      </c>
      <c r="E119" s="114"/>
      <c r="F119" s="114"/>
      <c r="G119" s="114"/>
      <c r="H119" s="123">
        <v>113</v>
      </c>
      <c r="I119" s="124">
        <f ca="1">IF(INDEX('5月向けサンプル日程'!$J$13:$AO$93,MATCH(J119,'5月向けサンプル日程'!$D$13:$D$93,0),MATCH(K119,'5月向けサンプル日程'!$J$11:$AO$11,0))=0,"",INDEX('5月向けサンプル日程'!$J$13:$AO$93,MATCH(J119,'5月向けサンプル日程'!$D$13:$D$93,0),MATCH(K119,'5月向けサンプル日程'!$J$11:$AO$11,0)))</f>
        <v>45913</v>
      </c>
      <c r="J119" s="139" t="s">
        <v>90</v>
      </c>
      <c r="K119" s="144">
        <v>5</v>
      </c>
    </row>
    <row r="120" spans="2:11">
      <c r="B120" s="131" t="e">
        <f ca="1"/>
        <v>#NAME?</v>
      </c>
      <c r="C120" s="129" t="e">
        <f ca="1"/>
        <v>#NAME?</v>
      </c>
      <c r="D120" s="144" t="e">
        <f ca="1"/>
        <v>#NAME?</v>
      </c>
      <c r="E120" s="114"/>
      <c r="F120" s="114"/>
      <c r="G120" s="114"/>
      <c r="H120" s="123">
        <v>114</v>
      </c>
      <c r="I120" s="124">
        <f ca="1">IF(INDEX('5月向けサンプル日程'!$J$13:$AO$93,MATCH(J120,'5月向けサンプル日程'!$D$13:$D$93,0),MATCH(K120,'5月向けサンプル日程'!$J$11:$AO$11,0))=0,"",INDEX('5月向けサンプル日程'!$J$13:$AO$93,MATCH(J120,'5月向けサンプル日程'!$D$13:$D$93,0),MATCH(K120,'5月向けサンプル日程'!$J$11:$AO$11,0)))</f>
        <v>45920</v>
      </c>
      <c r="J120" s="139" t="s">
        <v>90</v>
      </c>
      <c r="K120" s="144">
        <v>6</v>
      </c>
    </row>
    <row r="121" spans="2:11">
      <c r="B121" s="131" t="e">
        <f ca="1"/>
        <v>#NAME?</v>
      </c>
      <c r="C121" s="129" t="e">
        <f ca="1"/>
        <v>#NAME?</v>
      </c>
      <c r="D121" s="144" t="e">
        <f ca="1"/>
        <v>#NAME?</v>
      </c>
      <c r="E121" s="114"/>
      <c r="F121" s="114"/>
      <c r="G121" s="114"/>
      <c r="H121" s="123">
        <v>115</v>
      </c>
      <c r="I121" s="124">
        <f ca="1">IF(INDEX('5月向けサンプル日程'!$J$13:$AO$93,MATCH(J121,'5月向けサンプル日程'!$D$13:$D$93,0),MATCH(K121,'5月向けサンプル日程'!$J$11:$AO$11,0))=0,"",INDEX('5月向けサンプル日程'!$J$13:$AO$93,MATCH(J121,'5月向けサンプル日程'!$D$13:$D$93,0),MATCH(K121,'5月向けサンプル日程'!$J$11:$AO$11,0)))</f>
        <v>45927</v>
      </c>
      <c r="J121" s="139" t="s">
        <v>90</v>
      </c>
      <c r="K121" s="144">
        <v>7</v>
      </c>
    </row>
    <row r="122" spans="2:11">
      <c r="B122" s="131" t="e">
        <f ca="1"/>
        <v>#NAME?</v>
      </c>
      <c r="C122" s="129" t="e">
        <f ca="1"/>
        <v>#NAME?</v>
      </c>
      <c r="D122" s="144" t="e">
        <f ca="1"/>
        <v>#NAME?</v>
      </c>
      <c r="E122" s="114"/>
      <c r="F122" s="114"/>
      <c r="G122" s="114"/>
      <c r="H122" s="123">
        <v>116</v>
      </c>
      <c r="I122" s="124">
        <f ca="1">IF(INDEX('5月向けサンプル日程'!$J$13:$AO$93,MATCH(J122,'5月向けサンプル日程'!$D$13:$D$93,0),MATCH(K122,'5月向けサンプル日程'!$J$11:$AO$11,0))=0,"",INDEX('5月向けサンプル日程'!$J$13:$AO$93,MATCH(J122,'5月向けサンプル日程'!$D$13:$D$93,0),MATCH(K122,'5月向けサンプル日程'!$J$11:$AO$11,0)))</f>
        <v>45934</v>
      </c>
      <c r="J122" s="139" t="s">
        <v>90</v>
      </c>
      <c r="K122" s="144">
        <v>8</v>
      </c>
    </row>
    <row r="123" spans="2:11">
      <c r="B123" s="131" t="e">
        <f ca="1"/>
        <v>#NAME?</v>
      </c>
      <c r="C123" s="129" t="e">
        <f ca="1"/>
        <v>#NAME?</v>
      </c>
      <c r="D123" s="144" t="e">
        <f ca="1"/>
        <v>#NAME?</v>
      </c>
      <c r="E123" s="114"/>
      <c r="F123" s="114"/>
      <c r="G123" s="114"/>
      <c r="H123" s="123">
        <v>117</v>
      </c>
      <c r="I123" s="124">
        <f ca="1">IF(INDEX('5月向けサンプル日程'!$J$13:$AO$93,MATCH(J123,'5月向けサンプル日程'!$D$13:$D$93,0),MATCH(K123,'5月向けサンプル日程'!$J$11:$AO$11,0))=0,"",INDEX('5月向けサンプル日程'!$J$13:$AO$93,MATCH(J123,'5月向けサンプル日程'!$D$13:$D$93,0),MATCH(K123,'5月向けサンプル日程'!$J$11:$AO$11,0)))</f>
        <v>45941</v>
      </c>
      <c r="J123" s="139" t="s">
        <v>90</v>
      </c>
      <c r="K123" s="144">
        <v>9</v>
      </c>
    </row>
    <row r="124" spans="2:11">
      <c r="B124" s="131" t="e">
        <f ca="1"/>
        <v>#NAME?</v>
      </c>
      <c r="C124" s="129" t="e">
        <f ca="1"/>
        <v>#NAME?</v>
      </c>
      <c r="D124" s="144" t="e">
        <f ca="1"/>
        <v>#NAME?</v>
      </c>
      <c r="E124" s="114"/>
      <c r="F124" s="114"/>
      <c r="G124" s="114"/>
      <c r="H124" s="123">
        <v>118</v>
      </c>
      <c r="I124" s="124">
        <f ca="1">IF(INDEX('5月向けサンプル日程'!$J$13:$AO$93,MATCH(J124,'5月向けサンプル日程'!$D$13:$D$93,0),MATCH(K124,'5月向けサンプル日程'!$J$11:$AO$11,0))=0,"",INDEX('5月向けサンプル日程'!$J$13:$AO$93,MATCH(J124,'5月向けサンプル日程'!$D$13:$D$93,0),MATCH(K124,'5月向けサンプル日程'!$J$11:$AO$11,0)))</f>
        <v>45948</v>
      </c>
      <c r="J124" s="139" t="s">
        <v>90</v>
      </c>
      <c r="K124" s="144">
        <v>10</v>
      </c>
    </row>
    <row r="125" spans="2:11">
      <c r="B125" s="131" t="e">
        <f ca="1"/>
        <v>#NAME?</v>
      </c>
      <c r="C125" s="129" t="e">
        <f ca="1"/>
        <v>#NAME?</v>
      </c>
      <c r="D125" s="144" t="e">
        <f ca="1"/>
        <v>#NAME?</v>
      </c>
      <c r="E125" s="114"/>
      <c r="F125" s="114"/>
      <c r="G125" s="114"/>
      <c r="H125" s="123">
        <v>119</v>
      </c>
      <c r="I125" s="124">
        <f ca="1">IF(INDEX('5月向けサンプル日程'!$J$13:$AO$93,MATCH(J125,'5月向けサンプル日程'!$D$13:$D$93,0),MATCH(K125,'5月向けサンプル日程'!$J$11:$AO$11,0))=0,"",INDEX('5月向けサンプル日程'!$J$13:$AO$93,MATCH(J125,'5月向けサンプル日程'!$D$13:$D$93,0),MATCH(K125,'5月向けサンプル日程'!$J$11:$AO$11,0)))</f>
        <v>45955</v>
      </c>
      <c r="J125" s="139" t="s">
        <v>90</v>
      </c>
      <c r="K125" s="144">
        <v>11</v>
      </c>
    </row>
    <row r="126" spans="2:11">
      <c r="B126" s="131" t="e">
        <f ca="1"/>
        <v>#NAME?</v>
      </c>
      <c r="C126" s="129" t="e">
        <f ca="1"/>
        <v>#NAME?</v>
      </c>
      <c r="D126" s="144" t="e">
        <f ca="1"/>
        <v>#NAME?</v>
      </c>
      <c r="E126" s="114"/>
      <c r="F126" s="114"/>
      <c r="G126" s="114"/>
      <c r="H126" s="123">
        <v>120</v>
      </c>
      <c r="I126" s="124">
        <f ca="1">IF(INDEX('5月向けサンプル日程'!$J$13:$AO$93,MATCH(J126,'5月向けサンプル日程'!$D$13:$D$93,0),MATCH(K126,'5月向けサンプル日程'!$J$11:$AO$11,0))=0,"",INDEX('5月向けサンプル日程'!$J$13:$AO$93,MATCH(J126,'5月向けサンプル日程'!$D$13:$D$93,0),MATCH(K126,'5月向けサンプル日程'!$J$11:$AO$11,0)))</f>
        <v>45962</v>
      </c>
      <c r="J126" s="139" t="s">
        <v>90</v>
      </c>
      <c r="K126" s="144">
        <v>12</v>
      </c>
    </row>
    <row r="127" spans="2:11">
      <c r="B127" s="131" t="e">
        <f ca="1"/>
        <v>#NAME?</v>
      </c>
      <c r="C127" s="129" t="e">
        <f ca="1"/>
        <v>#NAME?</v>
      </c>
      <c r="D127" s="144" t="e">
        <f ca="1"/>
        <v>#NAME?</v>
      </c>
      <c r="E127" s="114"/>
      <c r="F127" s="114"/>
      <c r="G127" s="114"/>
      <c r="H127" s="123">
        <v>121</v>
      </c>
      <c r="I127" s="124">
        <f ca="1">IF(INDEX('5月向けサンプル日程'!$J$13:$AO$93,MATCH(J127,'5月向けサンプル日程'!$D$13:$D$93,0),MATCH(K127,'5月向けサンプル日程'!$J$11:$AO$11,0))=0,"",INDEX('5月向けサンプル日程'!$J$13:$AO$93,MATCH(J127,'5月向けサンプル日程'!$D$13:$D$93,0),MATCH(K127,'5月向けサンプル日程'!$J$11:$AO$11,0)))</f>
        <v>45969</v>
      </c>
      <c r="J127" s="139" t="s">
        <v>90</v>
      </c>
      <c r="K127" s="144">
        <v>13</v>
      </c>
    </row>
    <row r="128" spans="2:11">
      <c r="B128" s="131" t="e">
        <f ca="1"/>
        <v>#NAME?</v>
      </c>
      <c r="C128" s="129" t="e">
        <f ca="1"/>
        <v>#NAME?</v>
      </c>
      <c r="D128" s="144" t="e">
        <f ca="1"/>
        <v>#NAME?</v>
      </c>
      <c r="E128" s="114"/>
      <c r="F128" s="114"/>
      <c r="G128" s="114"/>
      <c r="H128" s="123">
        <v>122</v>
      </c>
      <c r="I128" s="124">
        <f ca="1">IF(INDEX('5月向けサンプル日程'!$J$13:$AO$93,MATCH(J128,'5月向けサンプル日程'!$D$13:$D$93,0),MATCH(K128,'5月向けサンプル日程'!$J$11:$AO$11,0))=0,"",INDEX('5月向けサンプル日程'!$J$13:$AO$93,MATCH(J128,'5月向けサンプル日程'!$D$13:$D$93,0),MATCH(K128,'5月向けサンプル日程'!$J$11:$AO$11,0)))</f>
        <v>45976</v>
      </c>
      <c r="J128" s="139" t="s">
        <v>90</v>
      </c>
      <c r="K128" s="144">
        <v>14</v>
      </c>
    </row>
    <row r="129" spans="2:11">
      <c r="B129" s="131" t="e">
        <f ca="1"/>
        <v>#NAME?</v>
      </c>
      <c r="C129" s="129" t="e">
        <f ca="1"/>
        <v>#NAME?</v>
      </c>
      <c r="D129" s="144" t="e">
        <f ca="1"/>
        <v>#NAME?</v>
      </c>
      <c r="E129" s="114"/>
      <c r="F129" s="114"/>
      <c r="G129" s="114"/>
      <c r="H129" s="123">
        <v>123</v>
      </c>
      <c r="I129" s="124">
        <f ca="1">IF(INDEX('5月向けサンプル日程'!$J$13:$AO$93,MATCH(J129,'5月向けサンプル日程'!$D$13:$D$93,0),MATCH(K129,'5月向けサンプル日程'!$J$11:$AO$11,0))=0,"",INDEX('5月向けサンプル日程'!$J$13:$AO$93,MATCH(J129,'5月向けサンプル日程'!$D$13:$D$93,0),MATCH(K129,'5月向けサンプル日程'!$J$11:$AO$11,0)))</f>
        <v>45983</v>
      </c>
      <c r="J129" s="139" t="s">
        <v>90</v>
      </c>
      <c r="K129" s="144">
        <v>15</v>
      </c>
    </row>
    <row r="130" spans="2:11">
      <c r="B130" s="131" t="e">
        <f ca="1"/>
        <v>#NAME?</v>
      </c>
      <c r="C130" s="129" t="e">
        <f ca="1"/>
        <v>#NAME?</v>
      </c>
      <c r="D130" s="144" t="e">
        <f ca="1"/>
        <v>#NAME?</v>
      </c>
      <c r="E130" s="114"/>
      <c r="F130" s="114"/>
      <c r="G130" s="114"/>
      <c r="H130" s="123">
        <v>124</v>
      </c>
      <c r="I130" s="124">
        <f ca="1">IF(INDEX('5月向けサンプル日程'!$J$13:$AO$93,MATCH(J130,'5月向けサンプル日程'!$D$13:$D$93,0),MATCH(K130,'5月向けサンプル日程'!$J$11:$AO$11,0))=0,"",INDEX('5月向けサンプル日程'!$J$13:$AO$93,MATCH(J130,'5月向けサンプル日程'!$D$13:$D$93,0),MATCH(K130,'5月向けサンプル日程'!$J$11:$AO$11,0)))</f>
        <v>45990</v>
      </c>
      <c r="J130" s="139" t="s">
        <v>90</v>
      </c>
      <c r="K130" s="144">
        <v>16</v>
      </c>
    </row>
    <row r="131" spans="2:11">
      <c r="B131" s="131" t="e">
        <f ca="1"/>
        <v>#NAME?</v>
      </c>
      <c r="C131" s="129" t="e">
        <f ca="1"/>
        <v>#NAME?</v>
      </c>
      <c r="D131" s="144" t="e">
        <f ca="1"/>
        <v>#NAME?</v>
      </c>
      <c r="E131" s="114"/>
      <c r="F131" s="114"/>
      <c r="G131" s="114"/>
      <c r="H131" s="123">
        <v>125</v>
      </c>
      <c r="I131" s="124">
        <f ca="1">IF(INDEX('5月向けサンプル日程'!$J$13:$AO$93,MATCH(J131,'5月向けサンプル日程'!$D$13:$D$93,0),MATCH(K131,'5月向けサンプル日程'!$J$11:$AO$11,0))=0,"",INDEX('5月向けサンプル日程'!$J$13:$AO$93,MATCH(J131,'5月向けサンプル日程'!$D$13:$D$93,0),MATCH(K131,'5月向けサンプル日程'!$J$11:$AO$11,0)))</f>
        <v>45997</v>
      </c>
      <c r="J131" s="139" t="s">
        <v>90</v>
      </c>
      <c r="K131" s="144">
        <v>17</v>
      </c>
    </row>
    <row r="132" spans="2:11">
      <c r="B132" s="131" t="e">
        <f ca="1"/>
        <v>#NAME?</v>
      </c>
      <c r="C132" s="129" t="e">
        <f ca="1"/>
        <v>#NAME?</v>
      </c>
      <c r="D132" s="144" t="e">
        <f ca="1"/>
        <v>#NAME?</v>
      </c>
      <c r="E132" s="114"/>
      <c r="F132" s="114"/>
      <c r="G132" s="114"/>
      <c r="H132" s="123">
        <v>126</v>
      </c>
      <c r="I132" s="124">
        <f ca="1">IF(INDEX('5月向けサンプル日程'!$J$13:$AO$93,MATCH(J132,'5月向けサンプル日程'!$D$13:$D$93,0),MATCH(K132,'5月向けサンプル日程'!$J$11:$AO$11,0))=0,"",INDEX('5月向けサンプル日程'!$J$13:$AO$93,MATCH(J132,'5月向けサンプル日程'!$D$13:$D$93,0),MATCH(K132,'5月向けサンプル日程'!$J$11:$AO$11,0)))</f>
        <v>46004</v>
      </c>
      <c r="J132" s="139" t="s">
        <v>90</v>
      </c>
      <c r="K132" s="144">
        <v>18</v>
      </c>
    </row>
    <row r="133" spans="2:11">
      <c r="B133" s="131" t="e">
        <f ca="1"/>
        <v>#NAME?</v>
      </c>
      <c r="C133" s="129" t="e">
        <f ca="1"/>
        <v>#NAME?</v>
      </c>
      <c r="D133" s="144" t="e">
        <f ca="1"/>
        <v>#NAME?</v>
      </c>
      <c r="E133" s="114"/>
      <c r="F133" s="114"/>
      <c r="G133" s="114"/>
      <c r="H133" s="123">
        <v>127</v>
      </c>
      <c r="I133" s="124">
        <f ca="1">IF(INDEX('5月向けサンプル日程'!$J$13:$AO$93,MATCH(J133,'5月向けサンプル日程'!$D$13:$D$93,0),MATCH(K133,'5月向けサンプル日程'!$J$11:$AO$11,0))=0,"",INDEX('5月向けサンプル日程'!$J$13:$AO$93,MATCH(J133,'5月向けサンプル日程'!$D$13:$D$93,0),MATCH(K133,'5月向けサンプル日程'!$J$11:$AO$11,0)))</f>
        <v>46011</v>
      </c>
      <c r="J133" s="139" t="s">
        <v>90</v>
      </c>
      <c r="K133" s="144">
        <v>19</v>
      </c>
    </row>
    <row r="134" spans="2:11">
      <c r="B134" s="131" t="e">
        <f ca="1"/>
        <v>#NAME?</v>
      </c>
      <c r="C134" s="129" t="e">
        <f ca="1"/>
        <v>#NAME?</v>
      </c>
      <c r="D134" s="144" t="e">
        <f ca="1"/>
        <v>#NAME?</v>
      </c>
      <c r="E134" s="114"/>
      <c r="F134" s="114"/>
      <c r="G134" s="114"/>
      <c r="H134" s="123">
        <v>128</v>
      </c>
      <c r="I134" s="124">
        <f ca="1">IF(INDEX('5月向けサンプル日程'!$J$13:$AO$93,MATCH(J134,'5月向けサンプル日程'!$D$13:$D$93,0),MATCH(K134,'5月向けサンプル日程'!$J$11:$AO$11,0))=0,"",INDEX('5月向けサンプル日程'!$J$13:$AO$93,MATCH(J134,'5月向けサンプル日程'!$D$13:$D$93,0),MATCH(K134,'5月向けサンプル日程'!$J$11:$AO$11,0)))</f>
        <v>46018</v>
      </c>
      <c r="J134" s="139" t="s">
        <v>90</v>
      </c>
      <c r="K134" s="144">
        <v>20</v>
      </c>
    </row>
    <row r="135" spans="2:11">
      <c r="B135" s="131" t="e">
        <f ca="1"/>
        <v>#NAME?</v>
      </c>
      <c r="C135" s="129" t="e">
        <f ca="1"/>
        <v>#NAME?</v>
      </c>
      <c r="D135" s="144" t="e">
        <f ca="1"/>
        <v>#NAME?</v>
      </c>
      <c r="E135" s="114"/>
      <c r="F135" s="114"/>
      <c r="G135" s="114"/>
      <c r="H135" s="123">
        <v>129</v>
      </c>
      <c r="I135" s="124">
        <f ca="1">IF(INDEX('5月向けサンプル日程'!$J$13:$AO$93,MATCH(J135,'5月向けサンプル日程'!$D$13:$D$93,0),MATCH(K135,'5月向けサンプル日程'!$J$11:$AO$11,0))=0,"",INDEX('5月向けサンプル日程'!$J$13:$AO$93,MATCH(J135,'5月向けサンプル日程'!$D$13:$D$93,0),MATCH(K135,'5月向けサンプル日程'!$J$11:$AO$11,0)))</f>
        <v>45983</v>
      </c>
      <c r="J135" s="139" t="s">
        <v>90</v>
      </c>
      <c r="K135" s="144">
        <v>15</v>
      </c>
    </row>
    <row r="136" spans="2:11">
      <c r="B136" s="131" t="e">
        <f ca="1"/>
        <v>#NAME?</v>
      </c>
      <c r="C136" s="129" t="e">
        <f ca="1"/>
        <v>#NAME?</v>
      </c>
      <c r="D136" s="144" t="e">
        <f ca="1"/>
        <v>#NAME?</v>
      </c>
      <c r="E136" s="114"/>
      <c r="F136" s="114"/>
      <c r="G136" s="114"/>
      <c r="H136" s="123">
        <v>130</v>
      </c>
      <c r="I136" s="124">
        <f>IF(INDEX('5月向けサンプル日程'!$J$13:$AO$93,MATCH(J136,'5月向けサンプル日程'!$D$13:$D$93,0),MATCH(K136,'5月向けサンプル日程'!$J$11:$AO$11,0))=0,"",INDEX('5月向けサンプル日程'!$J$13:$AO$93,MATCH(J136,'5月向けサンプル日程'!$D$13:$D$93,0),MATCH(K136,'5月向けサンプル日程'!$J$11:$AO$11,0)))</f>
        <v>45702</v>
      </c>
      <c r="J136" s="140" t="s">
        <v>91</v>
      </c>
      <c r="K136" s="144">
        <v>1</v>
      </c>
    </row>
    <row r="137" spans="2:11">
      <c r="B137" s="131" t="e">
        <f ca="1"/>
        <v>#NAME?</v>
      </c>
      <c r="C137" s="129" t="e">
        <f ca="1"/>
        <v>#NAME?</v>
      </c>
      <c r="D137" s="144" t="e">
        <f ca="1"/>
        <v>#NAME?</v>
      </c>
      <c r="E137" s="114"/>
      <c r="F137" s="114"/>
      <c r="G137" s="114"/>
      <c r="H137" s="123">
        <v>131</v>
      </c>
      <c r="I137" s="124">
        <f ca="1">IF(INDEX('5月向けサンプル日程'!$J$13:$AO$93,MATCH(J137,'5月向けサンプル日程'!$D$13:$D$93,0),MATCH(K137,'5月向けサンプル日程'!$J$11:$AO$11,0))=0,"",INDEX('5月向けサンプル日程'!$J$13:$AO$93,MATCH(J137,'5月向けサンプル日程'!$D$13:$D$93,0),MATCH(K137,'5月向けサンプル日程'!$J$11:$AO$11,0)))</f>
        <v>45706</v>
      </c>
      <c r="J137" s="140" t="s">
        <v>91</v>
      </c>
      <c r="K137" s="144">
        <v>2</v>
      </c>
    </row>
    <row r="138" spans="2:11">
      <c r="B138" s="131" t="e">
        <f ca="1"/>
        <v>#NAME?</v>
      </c>
      <c r="C138" s="129" t="e">
        <f ca="1"/>
        <v>#NAME?</v>
      </c>
      <c r="D138" s="144" t="e">
        <f ca="1"/>
        <v>#NAME?</v>
      </c>
      <c r="E138" s="114"/>
      <c r="F138" s="114"/>
      <c r="G138" s="114"/>
      <c r="H138" s="123">
        <v>132</v>
      </c>
      <c r="I138" s="124">
        <f ca="1">IF(INDEX('5月向けサンプル日程'!$J$13:$AO$93,MATCH(J138,'5月向けサンプル日程'!$D$13:$D$93,0),MATCH(K138,'5月向けサンプル日程'!$J$11:$AO$11,0))=0,"",INDEX('5月向けサンプル日程'!$J$13:$AO$93,MATCH(J138,'5月向けサンプル日程'!$D$13:$D$93,0),MATCH(K138,'5月向けサンプル日程'!$J$11:$AO$11,0)))</f>
        <v>45709</v>
      </c>
      <c r="J138" s="140" t="s">
        <v>91</v>
      </c>
      <c r="K138" s="144">
        <v>3</v>
      </c>
    </row>
    <row r="139" spans="2:11">
      <c r="B139" s="131" t="e">
        <f ca="1"/>
        <v>#NAME?</v>
      </c>
      <c r="C139" s="129" t="e">
        <f ca="1"/>
        <v>#NAME?</v>
      </c>
      <c r="D139" s="144" t="e">
        <f ca="1"/>
        <v>#NAME?</v>
      </c>
      <c r="E139" s="114"/>
      <c r="F139" s="114"/>
      <c r="G139" s="114"/>
      <c r="H139" s="123">
        <v>133</v>
      </c>
      <c r="I139" s="124">
        <f ca="1">IF(INDEX('5月向けサンプル日程'!$J$13:$AO$93,MATCH(J139,'5月向けサンプル日程'!$D$13:$D$93,0),MATCH(K139,'5月向けサンプル日程'!$J$11:$AO$11,0))=0,"",INDEX('5月向けサンプル日程'!$J$13:$AO$93,MATCH(J139,'5月向けサンプル日程'!$D$13:$D$93,0),MATCH(K139,'5月向けサンプル日程'!$J$11:$AO$11,0)))</f>
        <v>45713</v>
      </c>
      <c r="J139" s="140" t="s">
        <v>91</v>
      </c>
      <c r="K139" s="144">
        <v>4</v>
      </c>
    </row>
    <row r="140" spans="2:11">
      <c r="B140" s="131" t="e">
        <f ca="1"/>
        <v>#NAME?</v>
      </c>
      <c r="C140" s="129" t="e">
        <f ca="1"/>
        <v>#NAME?</v>
      </c>
      <c r="D140" s="144" t="e">
        <f ca="1"/>
        <v>#NAME?</v>
      </c>
      <c r="E140" s="114"/>
      <c r="F140" s="114"/>
      <c r="G140" s="114"/>
      <c r="H140" s="123">
        <v>134</v>
      </c>
      <c r="I140" s="124">
        <f ca="1">IF(INDEX('5月向けサンプル日程'!$J$13:$AO$93,MATCH(J140,'5月向けサンプル日程'!$D$13:$D$93,0),MATCH(K140,'5月向けサンプル日程'!$J$11:$AO$11,0))=0,"",INDEX('5月向けサンプル日程'!$J$13:$AO$93,MATCH(J140,'5月向けサンプル日程'!$D$13:$D$93,0),MATCH(K140,'5月向けサンプル日程'!$J$11:$AO$11,0)))</f>
        <v>45716</v>
      </c>
      <c r="J140" s="140" t="s">
        <v>91</v>
      </c>
      <c r="K140" s="144">
        <v>5</v>
      </c>
    </row>
    <row r="141" spans="2:11">
      <c r="B141" s="131" t="e">
        <f ca="1"/>
        <v>#NAME?</v>
      </c>
      <c r="C141" s="129" t="e">
        <f ca="1"/>
        <v>#NAME?</v>
      </c>
      <c r="D141" s="144" t="e">
        <f ca="1"/>
        <v>#NAME?</v>
      </c>
      <c r="E141" s="114"/>
      <c r="F141" s="114"/>
      <c r="G141" s="114"/>
      <c r="H141" s="123">
        <v>135</v>
      </c>
      <c r="I141" s="124">
        <f ca="1">IF(INDEX('5月向けサンプル日程'!$J$13:$AO$93,MATCH(J141,'5月向けサンプル日程'!$D$13:$D$93,0),MATCH(K141,'5月向けサンプル日程'!$J$11:$AO$11,0))=0,"",INDEX('5月向けサンプル日程'!$J$13:$AO$93,MATCH(J141,'5月向けサンプル日程'!$D$13:$D$93,0),MATCH(K141,'5月向けサンプル日程'!$J$11:$AO$11,0)))</f>
        <v>45720</v>
      </c>
      <c r="J141" s="140" t="s">
        <v>91</v>
      </c>
      <c r="K141" s="144">
        <v>6</v>
      </c>
    </row>
    <row r="142" spans="2:11">
      <c r="B142" s="131" t="e">
        <f ca="1"/>
        <v>#NAME?</v>
      </c>
      <c r="C142" s="129" t="e">
        <f ca="1"/>
        <v>#NAME?</v>
      </c>
      <c r="D142" s="144" t="e">
        <f ca="1"/>
        <v>#NAME?</v>
      </c>
      <c r="E142" s="114"/>
      <c r="F142" s="114"/>
      <c r="G142" s="114"/>
      <c r="H142" s="123">
        <v>136</v>
      </c>
      <c r="I142" s="124">
        <f ca="1">IF(INDEX('5月向けサンプル日程'!$J$13:$AO$93,MATCH(J142,'5月向けサンプル日程'!$D$13:$D$93,0),MATCH(K142,'5月向けサンプル日程'!$J$11:$AO$11,0))=0,"",INDEX('5月向けサンプル日程'!$J$13:$AO$93,MATCH(J142,'5月向けサンプル日程'!$D$13:$D$93,0),MATCH(K142,'5月向けサンプル日程'!$J$11:$AO$11,0)))</f>
        <v>45723</v>
      </c>
      <c r="J142" s="140" t="s">
        <v>91</v>
      </c>
      <c r="K142" s="144">
        <v>7</v>
      </c>
    </row>
    <row r="143" spans="2:11">
      <c r="B143" s="131" t="e">
        <f ca="1"/>
        <v>#NAME?</v>
      </c>
      <c r="C143" s="129" t="e">
        <f ca="1"/>
        <v>#NAME?</v>
      </c>
      <c r="D143" s="144" t="e">
        <f ca="1"/>
        <v>#NAME?</v>
      </c>
      <c r="E143" s="114"/>
      <c r="F143" s="114"/>
      <c r="G143" s="114"/>
      <c r="H143" s="123">
        <v>137</v>
      </c>
      <c r="I143" s="124">
        <f ca="1">IF(INDEX('5月向けサンプル日程'!$J$13:$AO$93,MATCH(J143,'5月向けサンプル日程'!$D$13:$D$93,0),MATCH(K143,'5月向けサンプル日程'!$J$11:$AO$11,0))=0,"",INDEX('5月向けサンプル日程'!$J$13:$AO$93,MATCH(J143,'5月向けサンプル日程'!$D$13:$D$93,0),MATCH(K143,'5月向けサンプル日程'!$J$11:$AO$11,0)))</f>
        <v>45727</v>
      </c>
      <c r="J143" s="140" t="s">
        <v>91</v>
      </c>
      <c r="K143" s="144">
        <v>8</v>
      </c>
    </row>
    <row r="144" spans="2:11">
      <c r="B144" s="131" t="e">
        <f ca="1"/>
        <v>#NAME?</v>
      </c>
      <c r="C144" s="129" t="e">
        <f ca="1"/>
        <v>#NAME?</v>
      </c>
      <c r="D144" s="144" t="e">
        <f ca="1"/>
        <v>#NAME?</v>
      </c>
      <c r="E144" s="114"/>
      <c r="F144" s="114"/>
      <c r="G144" s="114"/>
      <c r="H144" s="123">
        <v>138</v>
      </c>
      <c r="I144" s="124">
        <f ca="1">IF(INDEX('5月向けサンプル日程'!$J$13:$AO$93,MATCH(J144,'5月向けサンプル日程'!$D$13:$D$93,0),MATCH(K144,'5月向けサンプル日程'!$J$11:$AO$11,0))=0,"",INDEX('5月向けサンプル日程'!$J$13:$AO$93,MATCH(J144,'5月向けサンプル日程'!$D$13:$D$93,0),MATCH(K144,'5月向けサンプル日程'!$J$11:$AO$11,0)))</f>
        <v>45730</v>
      </c>
      <c r="J144" s="140" t="s">
        <v>91</v>
      </c>
      <c r="K144" s="144">
        <v>9</v>
      </c>
    </row>
    <row r="145" spans="2:11">
      <c r="B145" s="131" t="e">
        <f ca="1"/>
        <v>#NAME?</v>
      </c>
      <c r="C145" s="129" t="e">
        <f ca="1"/>
        <v>#NAME?</v>
      </c>
      <c r="D145" s="144" t="e">
        <f ca="1"/>
        <v>#NAME?</v>
      </c>
      <c r="E145" s="114"/>
      <c r="F145" s="114"/>
      <c r="G145" s="114"/>
      <c r="H145" s="123">
        <v>139</v>
      </c>
      <c r="I145" s="124">
        <f>IF(INDEX('5月向けサンプル日程'!$J$13:$AO$93,MATCH(J145,'5月向けサンプル日程'!$D$13:$D$93,0),MATCH(K145,'5月向けサンプル日程'!$J$11:$AO$11,0))=0,"",INDEX('5月向けサンプル日程'!$J$13:$AO$93,MATCH(J145,'5月向けサンプル日程'!$D$13:$D$93,0),MATCH(K145,'5月向けサンプル日程'!$J$11:$AO$11,0)))</f>
        <v>45737</v>
      </c>
      <c r="J145" s="140" t="s">
        <v>92</v>
      </c>
      <c r="K145" s="144">
        <v>1</v>
      </c>
    </row>
    <row r="146" spans="2:11">
      <c r="B146" s="131" t="e">
        <f ca="1"/>
        <v>#NAME?</v>
      </c>
      <c r="C146" s="129" t="e">
        <f ca="1"/>
        <v>#NAME?</v>
      </c>
      <c r="D146" s="144" t="e">
        <f ca="1"/>
        <v>#NAME?</v>
      </c>
      <c r="E146" s="114"/>
      <c r="F146" s="114"/>
      <c r="G146" s="114"/>
      <c r="H146" s="123">
        <v>140</v>
      </c>
      <c r="I146" s="124">
        <f ca="1">IF(INDEX('5月向けサンプル日程'!$J$13:$AO$93,MATCH(J146,'5月向けサンプル日程'!$D$13:$D$93,0),MATCH(K146,'5月向けサンプル日程'!$J$11:$AO$11,0))=0,"",INDEX('5月向けサンプル日程'!$J$13:$AO$93,MATCH(J146,'5月向けサンプル日程'!$D$13:$D$93,0),MATCH(K146,'5月向けサンプル日程'!$J$11:$AO$11,0)))</f>
        <v>45744</v>
      </c>
      <c r="J146" s="140" t="s">
        <v>92</v>
      </c>
      <c r="K146" s="144">
        <v>2</v>
      </c>
    </row>
    <row r="147" spans="2:11">
      <c r="B147" s="131" t="e">
        <f ca="1"/>
        <v>#NAME?</v>
      </c>
      <c r="C147" s="129" t="e">
        <f ca="1"/>
        <v>#NAME?</v>
      </c>
      <c r="D147" s="144" t="e">
        <f ca="1"/>
        <v>#NAME?</v>
      </c>
      <c r="E147" s="114"/>
      <c r="F147" s="114"/>
      <c r="G147" s="114"/>
      <c r="H147" s="123">
        <v>141</v>
      </c>
      <c r="I147" s="124">
        <f ca="1">IF(INDEX('5月向けサンプル日程'!$J$13:$AO$93,MATCH(J147,'5月向けサンプル日程'!$D$13:$D$93,0),MATCH(K147,'5月向けサンプル日程'!$J$11:$AO$11,0))=0,"",INDEX('5月向けサンプル日程'!$J$13:$AO$93,MATCH(J147,'5月向けサンプル日程'!$D$13:$D$93,0),MATCH(K147,'5月向けサンプル日程'!$J$11:$AO$11,0)))</f>
        <v>45751</v>
      </c>
      <c r="J147" s="140" t="s">
        <v>92</v>
      </c>
      <c r="K147" s="144">
        <v>3</v>
      </c>
    </row>
    <row r="148" spans="2:11">
      <c r="B148" s="131" t="e">
        <f ca="1"/>
        <v>#NAME?</v>
      </c>
      <c r="C148" s="129" t="e">
        <f ca="1"/>
        <v>#NAME?</v>
      </c>
      <c r="D148" s="144" t="e">
        <f ca="1"/>
        <v>#NAME?</v>
      </c>
      <c r="E148" s="114"/>
      <c r="F148" s="114"/>
      <c r="G148" s="114"/>
      <c r="H148" s="123">
        <v>142</v>
      </c>
      <c r="I148" s="124">
        <f ca="1">IF(INDEX('5月向けサンプル日程'!$J$13:$AO$93,MATCH(J148,'5月向けサンプル日程'!$D$13:$D$93,0),MATCH(K148,'5月向けサンプル日程'!$J$11:$AO$11,0))=0,"",INDEX('5月向けサンプル日程'!$J$13:$AO$93,MATCH(J148,'5月向けサンプル日程'!$D$13:$D$93,0),MATCH(K148,'5月向けサンプル日程'!$J$11:$AO$11,0)))</f>
        <v>45758</v>
      </c>
      <c r="J148" s="140" t="s">
        <v>92</v>
      </c>
      <c r="K148" s="144">
        <v>4</v>
      </c>
    </row>
    <row r="149" spans="2:11">
      <c r="B149" s="131" t="e">
        <f ca="1"/>
        <v>#NAME?</v>
      </c>
      <c r="C149" s="129" t="e">
        <f ca="1"/>
        <v>#NAME?</v>
      </c>
      <c r="D149" s="144" t="e">
        <f ca="1"/>
        <v>#NAME?</v>
      </c>
      <c r="E149" s="114"/>
      <c r="F149" s="114"/>
      <c r="G149" s="114"/>
      <c r="H149" s="123">
        <v>143</v>
      </c>
      <c r="I149" s="124">
        <f ca="1">IF(INDEX('5月向けサンプル日程'!$J$13:$AO$93,MATCH(J149,'5月向けサンプル日程'!$D$13:$D$93,0),MATCH(K149,'5月向けサンプル日程'!$J$11:$AO$11,0))=0,"",INDEX('5月向けサンプル日程'!$J$13:$AO$93,MATCH(J149,'5月向けサンプル日程'!$D$13:$D$93,0),MATCH(K149,'5月向けサンプル日程'!$J$11:$AO$11,0)))</f>
        <v>45765</v>
      </c>
      <c r="J149" s="140" t="s">
        <v>92</v>
      </c>
      <c r="K149" s="144">
        <v>5</v>
      </c>
    </row>
    <row r="150" spans="2:11">
      <c r="B150" s="131" t="e">
        <f ca="1"/>
        <v>#NAME?</v>
      </c>
      <c r="C150" s="129" t="e">
        <f ca="1"/>
        <v>#NAME?</v>
      </c>
      <c r="D150" s="144" t="e">
        <f ca="1"/>
        <v>#NAME?</v>
      </c>
      <c r="E150" s="114"/>
      <c r="F150" s="114"/>
      <c r="G150" s="114"/>
      <c r="H150" s="123">
        <v>144</v>
      </c>
      <c r="I150" s="124">
        <f ca="1">IF(INDEX('5月向けサンプル日程'!$J$13:$AO$93,MATCH(J150,'5月向けサンプル日程'!$D$13:$D$93,0),MATCH(K150,'5月向けサンプル日程'!$J$11:$AO$11,0))=0,"",INDEX('5月向けサンプル日程'!$J$13:$AO$93,MATCH(J150,'5月向けサンプル日程'!$D$13:$D$93,0),MATCH(K150,'5月向けサンプル日程'!$J$11:$AO$11,0)))</f>
        <v>45772</v>
      </c>
      <c r="J150" s="140" t="s">
        <v>92</v>
      </c>
      <c r="K150" s="144">
        <v>6</v>
      </c>
    </row>
    <row r="151" spans="2:11">
      <c r="B151" s="131" t="e">
        <f ca="1"/>
        <v>#NAME?</v>
      </c>
      <c r="C151" s="129" t="e">
        <f ca="1"/>
        <v>#NAME?</v>
      </c>
      <c r="D151" s="144" t="e">
        <f ca="1"/>
        <v>#NAME?</v>
      </c>
      <c r="E151" s="114"/>
      <c r="F151" s="114"/>
      <c r="G151" s="114"/>
      <c r="H151" s="123">
        <v>145</v>
      </c>
      <c r="I151" s="124">
        <f ca="1">IF(INDEX('5月向けサンプル日程'!$J$13:$AO$93,MATCH(J151,'5月向けサンプル日程'!$D$13:$D$93,0),MATCH(K151,'5月向けサンプル日程'!$J$11:$AO$11,0))=0,"",INDEX('5月向けサンプル日程'!$J$13:$AO$93,MATCH(J151,'5月向けサンプル日程'!$D$13:$D$93,0),MATCH(K151,'5月向けサンプル日程'!$J$11:$AO$11,0)))</f>
        <v>45779</v>
      </c>
      <c r="J151" s="140" t="s">
        <v>92</v>
      </c>
      <c r="K151" s="144">
        <v>7</v>
      </c>
    </row>
    <row r="152" spans="2:11">
      <c r="B152" s="131" t="e">
        <f ca="1"/>
        <v>#NAME?</v>
      </c>
      <c r="C152" s="129" t="e">
        <f ca="1"/>
        <v>#NAME?</v>
      </c>
      <c r="D152" s="144" t="e">
        <f ca="1"/>
        <v>#NAME?</v>
      </c>
      <c r="E152" s="114"/>
      <c r="F152" s="114"/>
      <c r="G152" s="114"/>
      <c r="H152" s="123">
        <v>146</v>
      </c>
      <c r="I152" s="124">
        <f ca="1">IF(INDEX('5月向けサンプル日程'!$J$13:$AO$93,MATCH(J152,'5月向けサンプル日程'!$D$13:$D$93,0),MATCH(K152,'5月向けサンプル日程'!$J$11:$AO$11,0))=0,"",INDEX('5月向けサンプル日程'!$J$13:$AO$93,MATCH(J152,'5月向けサンプル日程'!$D$13:$D$93,0),MATCH(K152,'5月向けサンプル日程'!$J$11:$AO$11,0)))</f>
        <v>45786</v>
      </c>
      <c r="J152" s="140" t="s">
        <v>92</v>
      </c>
      <c r="K152" s="144">
        <v>8</v>
      </c>
    </row>
    <row r="153" spans="2:11">
      <c r="B153" s="131" t="e">
        <f ca="1"/>
        <v>#NAME?</v>
      </c>
      <c r="C153" s="129" t="e">
        <f ca="1"/>
        <v>#NAME?</v>
      </c>
      <c r="D153" s="144" t="e">
        <f ca="1"/>
        <v>#NAME?</v>
      </c>
      <c r="E153" s="114"/>
      <c r="F153" s="114"/>
      <c r="G153" s="114"/>
      <c r="H153" s="123">
        <v>147</v>
      </c>
      <c r="I153" s="124">
        <f ca="1">IF(INDEX('5月向けサンプル日程'!$J$13:$AO$93,MATCH(J153,'5月向けサンプル日程'!$D$13:$D$93,0),MATCH(K153,'5月向けサンプル日程'!$J$11:$AO$11,0))=0,"",INDEX('5月向けサンプル日程'!$J$13:$AO$93,MATCH(J153,'5月向けサンプル日程'!$D$13:$D$93,0),MATCH(K153,'5月向けサンプル日程'!$J$11:$AO$11,0)))</f>
        <v>45793</v>
      </c>
      <c r="J153" s="140" t="s">
        <v>92</v>
      </c>
      <c r="K153" s="144">
        <v>9</v>
      </c>
    </row>
    <row r="154" spans="2:11">
      <c r="B154" s="131" t="e">
        <f ca="1"/>
        <v>#NAME?</v>
      </c>
      <c r="C154" s="129" t="e">
        <f ca="1"/>
        <v>#NAME?</v>
      </c>
      <c r="D154" s="144" t="e">
        <f ca="1"/>
        <v>#NAME?</v>
      </c>
      <c r="E154" s="114"/>
      <c r="F154" s="114"/>
      <c r="G154" s="114"/>
      <c r="H154" s="123">
        <v>148</v>
      </c>
      <c r="I154" s="124">
        <f ca="1">IF(INDEX('5月向けサンプル日程'!$J$13:$AO$93,MATCH(J154,'5月向けサンプル日程'!$D$13:$D$93,0),MATCH(K154,'5月向けサンプル日程'!$J$11:$AO$11,0))=0,"",INDEX('5月向けサンプル日程'!$J$13:$AO$93,MATCH(J154,'5月向けサンプル日程'!$D$13:$D$93,0),MATCH(K154,'5月向けサンプル日程'!$J$11:$AO$11,0)))</f>
        <v>45800</v>
      </c>
      <c r="J154" s="140" t="s">
        <v>92</v>
      </c>
      <c r="K154" s="144">
        <v>10</v>
      </c>
    </row>
    <row r="155" spans="2:11">
      <c r="B155" s="131" t="e">
        <f ca="1"/>
        <v>#NAME?</v>
      </c>
      <c r="C155" s="129" t="e">
        <f ca="1"/>
        <v>#NAME?</v>
      </c>
      <c r="D155" s="144" t="e">
        <f ca="1"/>
        <v>#NAME?</v>
      </c>
      <c r="E155" s="114"/>
      <c r="F155" s="114"/>
      <c r="G155" s="114"/>
      <c r="H155" s="123">
        <v>149</v>
      </c>
      <c r="I155" s="124">
        <f ca="1">IF(INDEX('5月向けサンプル日程'!$J$13:$AO$93,MATCH(J155,'5月向けサンプル日程'!$D$13:$D$93,0),MATCH(K155,'5月向けサンプル日程'!$J$11:$AO$11,0))=0,"",INDEX('5月向けサンプル日程'!$J$13:$AO$93,MATCH(J155,'5月向けサンプル日程'!$D$13:$D$93,0),MATCH(K155,'5月向けサンプル日程'!$J$11:$AO$11,0)))</f>
        <v>45807</v>
      </c>
      <c r="J155" s="140" t="s">
        <v>92</v>
      </c>
      <c r="K155" s="144">
        <v>11</v>
      </c>
    </row>
    <row r="156" spans="2:11">
      <c r="B156" s="131" t="e">
        <f ca="1"/>
        <v>#NAME?</v>
      </c>
      <c r="C156" s="129" t="e">
        <f ca="1"/>
        <v>#NAME?</v>
      </c>
      <c r="D156" s="144" t="e">
        <f ca="1"/>
        <v>#NAME?</v>
      </c>
      <c r="E156" s="114"/>
      <c r="F156" s="114"/>
      <c r="G156" s="114"/>
      <c r="H156" s="123">
        <v>150</v>
      </c>
      <c r="I156" s="124">
        <f ca="1">IF(INDEX('5月向けサンプル日程'!$J$13:$AO$93,MATCH(J156,'5月向けサンプル日程'!$D$13:$D$93,0),MATCH(K156,'5月向けサンプル日程'!$J$11:$AO$11,0))=0,"",INDEX('5月向けサンプル日程'!$J$13:$AO$93,MATCH(J156,'5月向けサンプル日程'!$D$13:$D$93,0),MATCH(K156,'5月向けサンプル日程'!$J$11:$AO$11,0)))</f>
        <v>45814</v>
      </c>
      <c r="J156" s="140" t="s">
        <v>92</v>
      </c>
      <c r="K156" s="144">
        <v>12</v>
      </c>
    </row>
    <row r="157" spans="2:11">
      <c r="B157" s="131" t="e">
        <f ca="1"/>
        <v>#NAME?</v>
      </c>
      <c r="C157" s="129" t="e">
        <f ca="1"/>
        <v>#NAME?</v>
      </c>
      <c r="D157" s="144" t="e">
        <f ca="1"/>
        <v>#NAME?</v>
      </c>
      <c r="E157" s="114"/>
      <c r="F157" s="114"/>
      <c r="G157" s="114"/>
      <c r="H157" s="123">
        <v>151</v>
      </c>
      <c r="I157" s="124">
        <f ca="1">IF(INDEX('5月向けサンプル日程'!$J$13:$AO$93,MATCH(J157,'5月向けサンプル日程'!$D$13:$D$93,0),MATCH(K157,'5月向けサンプル日程'!$J$11:$AO$11,0))=0,"",INDEX('5月向けサンプル日程'!$J$13:$AO$93,MATCH(J157,'5月向けサンプル日程'!$D$13:$D$93,0),MATCH(K157,'5月向けサンプル日程'!$J$11:$AO$11,0)))</f>
        <v>45821</v>
      </c>
      <c r="J157" s="140" t="s">
        <v>92</v>
      </c>
      <c r="K157" s="144">
        <v>13</v>
      </c>
    </row>
    <row r="158" spans="2:11">
      <c r="B158" s="131" t="e">
        <f ca="1"/>
        <v>#NAME?</v>
      </c>
      <c r="C158" s="129" t="e">
        <f ca="1"/>
        <v>#NAME?</v>
      </c>
      <c r="D158" s="144" t="e">
        <f ca="1"/>
        <v>#NAME?</v>
      </c>
      <c r="E158" s="114"/>
      <c r="F158" s="114"/>
      <c r="G158" s="114"/>
      <c r="H158" s="123">
        <v>152</v>
      </c>
      <c r="I158" s="124">
        <f ca="1">IF(INDEX('5月向けサンプル日程'!$J$13:$AO$93,MATCH(J158,'5月向けサンプル日程'!$D$13:$D$93,0),MATCH(K158,'5月向けサンプル日程'!$J$11:$AO$11,0))=0,"",INDEX('5月向けサンプル日程'!$J$13:$AO$93,MATCH(J158,'5月向けサンプル日程'!$D$13:$D$93,0),MATCH(K158,'5月向けサンプル日程'!$J$11:$AO$11,0)))</f>
        <v>45828</v>
      </c>
      <c r="J158" s="140" t="s">
        <v>92</v>
      </c>
      <c r="K158" s="144">
        <v>14</v>
      </c>
    </row>
    <row r="159" spans="2:11">
      <c r="B159" s="131" t="e">
        <f ca="1"/>
        <v>#NAME?</v>
      </c>
      <c r="C159" s="129" t="e">
        <f ca="1"/>
        <v>#NAME?</v>
      </c>
      <c r="D159" s="144" t="e">
        <f ca="1"/>
        <v>#NAME?</v>
      </c>
      <c r="E159" s="114"/>
      <c r="F159" s="114"/>
      <c r="G159" s="114"/>
      <c r="H159" s="123">
        <v>153</v>
      </c>
      <c r="I159" s="124">
        <f ca="1">IF(INDEX('5月向けサンプル日程'!$J$13:$AO$93,MATCH(J159,'5月向けサンプル日程'!$D$13:$D$93,0),MATCH(K159,'5月向けサンプル日程'!$J$11:$AO$11,0))=0,"",INDEX('5月向けサンプル日程'!$J$13:$AO$93,MATCH(J159,'5月向けサンプル日程'!$D$13:$D$93,0),MATCH(K159,'5月向けサンプル日程'!$J$11:$AO$11,0)))</f>
        <v>45835</v>
      </c>
      <c r="J159" s="140" t="s">
        <v>92</v>
      </c>
      <c r="K159" s="144">
        <v>15</v>
      </c>
    </row>
    <row r="160" spans="2:11">
      <c r="B160" s="131" t="e">
        <f ca="1"/>
        <v>#NAME?</v>
      </c>
      <c r="C160" s="129" t="e">
        <f ca="1"/>
        <v>#NAME?</v>
      </c>
      <c r="D160" s="144" t="e">
        <f ca="1"/>
        <v>#NAME?</v>
      </c>
      <c r="E160" s="114"/>
      <c r="F160" s="114"/>
      <c r="G160" s="114"/>
      <c r="H160" s="123">
        <v>154</v>
      </c>
      <c r="I160" s="124">
        <f ca="1">IF(INDEX('5月向けサンプル日程'!$J$13:$AO$93,MATCH(J160,'5月向けサンプル日程'!$D$13:$D$93,0),MATCH(K160,'5月向けサンプル日程'!$J$11:$AO$11,0))=0,"",INDEX('5月向けサンプル日程'!$J$13:$AO$93,MATCH(J160,'5月向けサンプル日程'!$D$13:$D$93,0),MATCH(K160,'5月向けサンプル日程'!$J$11:$AO$11,0)))</f>
        <v>45842</v>
      </c>
      <c r="J160" s="140" t="s">
        <v>92</v>
      </c>
      <c r="K160" s="144">
        <v>16</v>
      </c>
    </row>
    <row r="161" spans="2:11">
      <c r="B161" s="131" t="e">
        <f ca="1"/>
        <v>#NAME?</v>
      </c>
      <c r="C161" s="129" t="e">
        <f ca="1"/>
        <v>#NAME?</v>
      </c>
      <c r="D161" s="144" t="e">
        <f ca="1"/>
        <v>#NAME?</v>
      </c>
      <c r="E161" s="114"/>
      <c r="F161" s="114"/>
      <c r="G161" s="114"/>
      <c r="H161" s="123">
        <v>155</v>
      </c>
      <c r="I161" s="124">
        <f ca="1">IF(INDEX('5月向けサンプル日程'!$J$13:$AO$93,MATCH(J161,'5月向けサンプル日程'!$D$13:$D$93,0),MATCH(K161,'5月向けサンプル日程'!$J$11:$AO$11,0))=0,"",INDEX('5月向けサンプル日程'!$J$13:$AO$93,MATCH(J161,'5月向けサンプル日程'!$D$13:$D$93,0),MATCH(K161,'5月向けサンプル日程'!$J$11:$AO$11,0)))</f>
        <v>45849</v>
      </c>
      <c r="J161" s="140" t="s">
        <v>92</v>
      </c>
      <c r="K161" s="144">
        <v>17</v>
      </c>
    </row>
    <row r="162" spans="2:11">
      <c r="B162" s="131" t="e">
        <f ca="1"/>
        <v>#NAME?</v>
      </c>
      <c r="C162" s="129" t="e">
        <f ca="1"/>
        <v>#NAME?</v>
      </c>
      <c r="D162" s="144" t="e">
        <f ca="1"/>
        <v>#NAME?</v>
      </c>
      <c r="E162" s="114"/>
      <c r="F162" s="114"/>
      <c r="G162" s="114"/>
      <c r="H162" s="123">
        <v>156</v>
      </c>
      <c r="I162" s="124">
        <f ca="1">IF(INDEX('5月向けサンプル日程'!$J$13:$AO$93,MATCH(J162,'5月向けサンプル日程'!$D$13:$D$93,0),MATCH(K162,'5月向けサンプル日程'!$J$11:$AO$11,0))=0,"",INDEX('5月向けサンプル日程'!$J$13:$AO$93,MATCH(J162,'5月向けサンプル日程'!$D$13:$D$93,0),MATCH(K162,'5月向けサンプル日程'!$J$11:$AO$11,0)))</f>
        <v>45856</v>
      </c>
      <c r="J162" s="140" t="s">
        <v>92</v>
      </c>
      <c r="K162" s="144">
        <v>18</v>
      </c>
    </row>
    <row r="163" spans="2:11">
      <c r="B163" s="131" t="e">
        <f ca="1"/>
        <v>#NAME?</v>
      </c>
      <c r="C163" s="129" t="e">
        <f ca="1"/>
        <v>#NAME?</v>
      </c>
      <c r="D163" s="144" t="e">
        <f ca="1"/>
        <v>#NAME?</v>
      </c>
      <c r="E163" s="114"/>
      <c r="F163" s="114"/>
      <c r="G163" s="114"/>
      <c r="H163" s="123">
        <v>157</v>
      </c>
      <c r="I163" s="124">
        <f ca="1">IF(INDEX('5月向けサンプル日程'!$J$13:$AO$93,MATCH(J163,'5月向けサンプル日程'!$D$13:$D$93,0),MATCH(K163,'5月向けサンプル日程'!$J$11:$AO$11,0))=0,"",INDEX('5月向けサンプル日程'!$J$13:$AO$93,MATCH(J163,'5月向けサンプル日程'!$D$13:$D$93,0),MATCH(K163,'5月向けサンプル日程'!$J$11:$AO$11,0)))</f>
        <v>45863</v>
      </c>
      <c r="J163" s="140" t="s">
        <v>92</v>
      </c>
      <c r="K163" s="144">
        <v>19</v>
      </c>
    </row>
    <row r="164" spans="2:11">
      <c r="B164" s="131" t="e">
        <f ca="1"/>
        <v>#NAME?</v>
      </c>
      <c r="C164" s="129" t="e">
        <f ca="1"/>
        <v>#NAME?</v>
      </c>
      <c r="D164" s="144" t="e">
        <f ca="1"/>
        <v>#NAME?</v>
      </c>
      <c r="E164" s="114"/>
      <c r="F164" s="114"/>
      <c r="G164" s="114"/>
      <c r="H164" s="123">
        <v>158</v>
      </c>
      <c r="I164" s="124">
        <f ca="1">IF(INDEX('5月向けサンプル日程'!$J$13:$AO$93,MATCH(J164,'5月向けサンプル日程'!$D$13:$D$93,0),MATCH(K164,'5月向けサンプル日程'!$J$11:$AO$11,0))=0,"",INDEX('5月向けサンプル日程'!$J$13:$AO$93,MATCH(J164,'5月向けサンプル日程'!$D$13:$D$93,0),MATCH(K164,'5月向けサンプル日程'!$J$11:$AO$11,0)))</f>
        <v>45870</v>
      </c>
      <c r="J164" s="140" t="s">
        <v>92</v>
      </c>
      <c r="K164" s="144">
        <v>20</v>
      </c>
    </row>
    <row r="165" spans="2:11">
      <c r="B165" s="131" t="e">
        <f ca="1"/>
        <v>#NAME?</v>
      </c>
      <c r="C165" s="129" t="e">
        <f ca="1"/>
        <v>#NAME?</v>
      </c>
      <c r="D165" s="144" t="e">
        <f ca="1"/>
        <v>#NAME?</v>
      </c>
      <c r="E165" s="114"/>
      <c r="F165" s="114"/>
      <c r="G165" s="114"/>
      <c r="H165" s="123">
        <v>159</v>
      </c>
      <c r="I165" s="124">
        <f ca="1">IF(INDEX('5月向けサンプル日程'!$J$13:$AO$93,MATCH(J165,'5月向けサンプル日程'!$D$13:$D$93,0),MATCH(K165,'5月向けサンプル日程'!$J$11:$AO$11,0))=0,"",INDEX('5月向けサンプル日程'!$J$13:$AO$93,MATCH(J165,'5月向けサンプル日程'!$D$13:$D$93,0),MATCH(K165,'5月向けサンプル日程'!$J$11:$AO$11,0)))</f>
        <v>45877</v>
      </c>
      <c r="J165" s="140" t="s">
        <v>92</v>
      </c>
      <c r="K165" s="144">
        <v>21</v>
      </c>
    </row>
    <row r="166" spans="2:11">
      <c r="B166" s="131" t="e">
        <f ca="1"/>
        <v>#NAME?</v>
      </c>
      <c r="C166" s="129" t="e">
        <f ca="1"/>
        <v>#NAME?</v>
      </c>
      <c r="D166" s="144" t="e">
        <f ca="1"/>
        <v>#NAME?</v>
      </c>
      <c r="E166" s="114"/>
      <c r="F166" s="114"/>
      <c r="G166" s="114"/>
      <c r="H166" s="123">
        <v>160</v>
      </c>
      <c r="I166" s="124">
        <f ca="1">IF(INDEX('5月向けサンプル日程'!$J$13:$AO$93,MATCH(J166,'5月向けサンプル日程'!$D$13:$D$93,0),MATCH(K166,'5月向けサンプル日程'!$J$11:$AO$11,0))=0,"",INDEX('5月向けサンプル日程'!$J$13:$AO$93,MATCH(J166,'5月向けサンプル日程'!$D$13:$D$93,0),MATCH(K166,'5月向けサンプル日程'!$J$11:$AO$11,0)))</f>
        <v>45884</v>
      </c>
      <c r="J166" s="140" t="s">
        <v>92</v>
      </c>
      <c r="K166" s="144">
        <v>22</v>
      </c>
    </row>
    <row r="167" spans="2:11">
      <c r="B167" s="131" t="e">
        <f ca="1"/>
        <v>#NAME?</v>
      </c>
      <c r="C167" s="129" t="e">
        <f ca="1"/>
        <v>#NAME?</v>
      </c>
      <c r="D167" s="144" t="e">
        <f ca="1"/>
        <v>#NAME?</v>
      </c>
      <c r="E167" s="114"/>
      <c r="F167" s="114"/>
      <c r="G167" s="114"/>
      <c r="H167" s="123">
        <v>161</v>
      </c>
      <c r="I167" s="124">
        <f>IF(INDEX('5月向けサンプル日程'!$J$13:$AO$93,MATCH(J167,'5月向けサンプル日程'!$D$13:$D$93,0),MATCH(K167,'5月向けサンプル日程'!$J$11:$AO$11,0))=0,"",INDEX('5月向けサンプル日程'!$J$13:$AO$93,MATCH(J167,'5月向けサンプル日程'!$D$13:$D$93,0),MATCH(K167,'5月向けサンプル日程'!$J$11:$AO$11,0)))</f>
        <v>45891</v>
      </c>
      <c r="J167" s="140" t="s">
        <v>93</v>
      </c>
      <c r="K167" s="144">
        <v>1</v>
      </c>
    </row>
    <row r="168" spans="2:11">
      <c r="B168" s="131" t="e">
        <f ca="1"/>
        <v>#NAME?</v>
      </c>
      <c r="C168" s="129" t="e">
        <f ca="1"/>
        <v>#NAME?</v>
      </c>
      <c r="D168" s="144" t="e">
        <f ca="1"/>
        <v>#NAME?</v>
      </c>
      <c r="E168" s="114"/>
      <c r="F168" s="114"/>
      <c r="G168" s="114"/>
      <c r="H168" s="123">
        <v>162</v>
      </c>
      <c r="I168" s="124">
        <f ca="1">IF(INDEX('5月向けサンプル日程'!$J$13:$AO$93,MATCH(J168,'5月向けサンプル日程'!$D$13:$D$93,0),MATCH(K168,'5月向けサンプル日程'!$J$11:$AO$11,0))=0,"",INDEX('5月向けサンプル日程'!$J$13:$AO$93,MATCH(J168,'5月向けサンプル日程'!$D$13:$D$93,0),MATCH(K168,'5月向けサンプル日程'!$J$11:$AO$11,0)))</f>
        <v>45898</v>
      </c>
      <c r="J168" s="140" t="s">
        <v>93</v>
      </c>
      <c r="K168" s="144">
        <v>2</v>
      </c>
    </row>
    <row r="169" spans="2:11">
      <c r="B169" s="131" t="e">
        <f ca="1"/>
        <v>#NAME?</v>
      </c>
      <c r="C169" s="129" t="e">
        <f ca="1"/>
        <v>#NAME?</v>
      </c>
      <c r="D169" s="144" t="e">
        <f ca="1"/>
        <v>#NAME?</v>
      </c>
      <c r="E169" s="114"/>
      <c r="F169" s="114"/>
      <c r="G169" s="114"/>
      <c r="H169" s="123">
        <v>163</v>
      </c>
      <c r="I169" s="124">
        <f ca="1">IF(INDEX('5月向けサンプル日程'!$J$13:$AO$93,MATCH(J169,'5月向けサンプル日程'!$D$13:$D$93,0),MATCH(K169,'5月向けサンプル日程'!$J$11:$AO$11,0))=0,"",INDEX('5月向けサンプル日程'!$J$13:$AO$93,MATCH(J169,'5月向けサンプル日程'!$D$13:$D$93,0),MATCH(K169,'5月向けサンプル日程'!$J$11:$AO$11,0)))</f>
        <v>45905</v>
      </c>
      <c r="J169" s="140" t="s">
        <v>93</v>
      </c>
      <c r="K169" s="144">
        <v>3</v>
      </c>
    </row>
    <row r="170" spans="2:11">
      <c r="B170" s="131" t="e">
        <f ca="1"/>
        <v>#NAME?</v>
      </c>
      <c r="C170" s="129" t="e">
        <f ca="1"/>
        <v>#NAME?</v>
      </c>
      <c r="D170" s="144" t="e">
        <f ca="1"/>
        <v>#NAME?</v>
      </c>
      <c r="E170" s="114"/>
      <c r="F170" s="114"/>
      <c r="G170" s="114"/>
      <c r="H170" s="123">
        <v>164</v>
      </c>
      <c r="I170" s="124">
        <f ca="1">IF(INDEX('5月向けサンプル日程'!$J$13:$AO$93,MATCH(J170,'5月向けサンプル日程'!$D$13:$D$93,0),MATCH(K170,'5月向けサンプル日程'!$J$11:$AO$11,0))=0,"",INDEX('5月向けサンプル日程'!$J$13:$AO$93,MATCH(J170,'5月向けサンプル日程'!$D$13:$D$93,0),MATCH(K170,'5月向けサンプル日程'!$J$11:$AO$11,0)))</f>
        <v>45912</v>
      </c>
      <c r="J170" s="140" t="s">
        <v>93</v>
      </c>
      <c r="K170" s="144">
        <v>4</v>
      </c>
    </row>
    <row r="171" spans="2:11">
      <c r="B171" s="131" t="e">
        <f ca="1"/>
        <v>#NAME?</v>
      </c>
      <c r="C171" s="129" t="e">
        <f ca="1"/>
        <v>#NAME?</v>
      </c>
      <c r="D171" s="144" t="e">
        <f ca="1"/>
        <v>#NAME?</v>
      </c>
      <c r="E171" s="114"/>
      <c r="F171" s="114"/>
      <c r="G171" s="114"/>
      <c r="H171" s="123">
        <v>165</v>
      </c>
      <c r="I171" s="124">
        <f ca="1">IF(INDEX('5月向けサンプル日程'!$J$13:$AO$93,MATCH(J171,'5月向けサンプル日程'!$D$13:$D$93,0),MATCH(K171,'5月向けサンプル日程'!$J$11:$AO$11,0))=0,"",INDEX('5月向けサンプル日程'!$J$13:$AO$93,MATCH(J171,'5月向けサンプル日程'!$D$13:$D$93,0),MATCH(K171,'5月向けサンプル日程'!$J$11:$AO$11,0)))</f>
        <v>45919</v>
      </c>
      <c r="J171" s="140" t="s">
        <v>93</v>
      </c>
      <c r="K171" s="144">
        <v>5</v>
      </c>
    </row>
    <row r="172" spans="2:11">
      <c r="B172" s="131" t="e">
        <f ca="1"/>
        <v>#NAME?</v>
      </c>
      <c r="C172" s="129" t="e">
        <f ca="1"/>
        <v>#NAME?</v>
      </c>
      <c r="D172" s="144" t="e">
        <f ca="1"/>
        <v>#NAME?</v>
      </c>
      <c r="E172" s="114"/>
      <c r="F172" s="114"/>
      <c r="G172" s="114"/>
      <c r="H172" s="123">
        <v>166</v>
      </c>
      <c r="I172" s="124">
        <f ca="1">IF(INDEX('5月向けサンプル日程'!$J$13:$AO$93,MATCH(J172,'5月向けサンプル日程'!$D$13:$D$93,0),MATCH(K172,'5月向けサンプル日程'!$J$11:$AO$11,0))=0,"",INDEX('5月向けサンプル日程'!$J$13:$AO$93,MATCH(J172,'5月向けサンプル日程'!$D$13:$D$93,0),MATCH(K172,'5月向けサンプル日程'!$J$11:$AO$11,0)))</f>
        <v>45926</v>
      </c>
      <c r="J172" s="140" t="s">
        <v>93</v>
      </c>
      <c r="K172" s="144">
        <v>6</v>
      </c>
    </row>
    <row r="173" spans="2:11">
      <c r="B173" s="131" t="e">
        <f ca="1"/>
        <v>#NAME?</v>
      </c>
      <c r="C173" s="129" t="e">
        <f ca="1"/>
        <v>#NAME?</v>
      </c>
      <c r="D173" s="144" t="e">
        <f ca="1"/>
        <v>#NAME?</v>
      </c>
      <c r="E173" s="114"/>
      <c r="F173" s="114"/>
      <c r="G173" s="114"/>
      <c r="H173" s="123">
        <v>167</v>
      </c>
      <c r="I173" s="124">
        <f ca="1">IF(INDEX('5月向けサンプル日程'!$J$13:$AO$93,MATCH(J173,'5月向けサンプル日程'!$D$13:$D$93,0),MATCH(K173,'5月向けサンプル日程'!$J$11:$AO$11,0))=0,"",INDEX('5月向けサンプル日程'!$J$13:$AO$93,MATCH(J173,'5月向けサンプル日程'!$D$13:$D$93,0),MATCH(K173,'5月向けサンプル日程'!$J$11:$AO$11,0)))</f>
        <v>45933</v>
      </c>
      <c r="J173" s="140" t="s">
        <v>93</v>
      </c>
      <c r="K173" s="144">
        <v>7</v>
      </c>
    </row>
    <row r="174" spans="2:11">
      <c r="B174" s="131" t="e">
        <f ca="1"/>
        <v>#NAME?</v>
      </c>
      <c r="C174" s="129" t="e">
        <f ca="1"/>
        <v>#NAME?</v>
      </c>
      <c r="D174" s="144" t="e">
        <f ca="1"/>
        <v>#NAME?</v>
      </c>
      <c r="E174" s="114"/>
      <c r="F174" s="114"/>
      <c r="G174" s="114"/>
      <c r="H174" s="123">
        <v>168</v>
      </c>
      <c r="I174" s="124">
        <f ca="1">IF(INDEX('5月向けサンプル日程'!$J$13:$AO$93,MATCH(J174,'5月向けサンプル日程'!$D$13:$D$93,0),MATCH(K174,'5月向けサンプル日程'!$J$11:$AO$11,0))=0,"",INDEX('5月向けサンプル日程'!$J$13:$AO$93,MATCH(J174,'5月向けサンプル日程'!$D$13:$D$93,0),MATCH(K174,'5月向けサンプル日程'!$J$11:$AO$11,0)))</f>
        <v>45940</v>
      </c>
      <c r="J174" s="140" t="s">
        <v>93</v>
      </c>
      <c r="K174" s="144">
        <v>8</v>
      </c>
    </row>
    <row r="175" spans="2:11">
      <c r="B175" s="131" t="e">
        <f ca="1"/>
        <v>#NAME?</v>
      </c>
      <c r="C175" s="129" t="e">
        <f ca="1"/>
        <v>#NAME?</v>
      </c>
      <c r="D175" s="144" t="e">
        <f ca="1"/>
        <v>#NAME?</v>
      </c>
      <c r="E175" s="114"/>
      <c r="F175" s="114"/>
      <c r="G175" s="114"/>
      <c r="H175" s="123">
        <v>169</v>
      </c>
      <c r="I175" s="124">
        <f ca="1">IF(INDEX('5月向けサンプル日程'!$J$13:$AO$93,MATCH(J175,'5月向けサンプル日程'!$D$13:$D$93,0),MATCH(K175,'5月向けサンプル日程'!$J$11:$AO$11,0))=0,"",INDEX('5月向けサンプル日程'!$J$13:$AO$93,MATCH(J175,'5月向けサンプル日程'!$D$13:$D$93,0),MATCH(K175,'5月向けサンプル日程'!$J$11:$AO$11,0)))</f>
        <v>45947</v>
      </c>
      <c r="J175" s="140" t="s">
        <v>93</v>
      </c>
      <c r="K175" s="144">
        <v>9</v>
      </c>
    </row>
    <row r="176" spans="2:11">
      <c r="B176" s="131" t="e">
        <f ca="1"/>
        <v>#NAME?</v>
      </c>
      <c r="C176" s="129" t="e">
        <f ca="1"/>
        <v>#NAME?</v>
      </c>
      <c r="D176" s="144" t="e">
        <f ca="1"/>
        <v>#NAME?</v>
      </c>
      <c r="E176" s="114"/>
      <c r="F176" s="114"/>
      <c r="G176" s="114"/>
      <c r="H176" s="123">
        <v>170</v>
      </c>
      <c r="I176" s="124">
        <f ca="1">IF(INDEX('5月向けサンプル日程'!$J$13:$AO$93,MATCH(J176,'5月向けサンプル日程'!$D$13:$D$93,0),MATCH(K176,'5月向けサンプル日程'!$J$11:$AO$11,0))=0,"",INDEX('5月向けサンプル日程'!$J$13:$AO$93,MATCH(J176,'5月向けサンプル日程'!$D$13:$D$93,0),MATCH(K176,'5月向けサンプル日程'!$J$11:$AO$11,0)))</f>
        <v>45954</v>
      </c>
      <c r="J176" s="140" t="s">
        <v>93</v>
      </c>
      <c r="K176" s="144">
        <v>10</v>
      </c>
    </row>
    <row r="177" spans="2:11">
      <c r="B177" s="131" t="e">
        <f ca="1"/>
        <v>#NAME?</v>
      </c>
      <c r="C177" s="129" t="e">
        <f ca="1"/>
        <v>#NAME?</v>
      </c>
      <c r="D177" s="144" t="e">
        <f ca="1"/>
        <v>#NAME?</v>
      </c>
      <c r="E177" s="114"/>
      <c r="F177" s="114"/>
      <c r="G177" s="114"/>
      <c r="H177" s="123">
        <v>171</v>
      </c>
      <c r="I177" s="124">
        <f ca="1">IF(INDEX('5月向けサンプル日程'!$J$13:$AO$93,MATCH(J177,'5月向けサンプル日程'!$D$13:$D$93,0),MATCH(K177,'5月向けサンプル日程'!$J$11:$AO$11,0))=0,"",INDEX('5月向けサンプル日程'!$J$13:$AO$93,MATCH(J177,'5月向けサンプル日程'!$D$13:$D$93,0),MATCH(K177,'5月向けサンプル日程'!$J$11:$AO$11,0)))</f>
        <v>45961</v>
      </c>
      <c r="J177" s="140" t="s">
        <v>93</v>
      </c>
      <c r="K177" s="144">
        <v>11</v>
      </c>
    </row>
    <row r="178" spans="2:11">
      <c r="B178" s="131" t="e">
        <f ca="1"/>
        <v>#NAME?</v>
      </c>
      <c r="C178" s="129" t="e">
        <f ca="1"/>
        <v>#NAME?</v>
      </c>
      <c r="D178" s="144" t="e">
        <f ca="1"/>
        <v>#NAME?</v>
      </c>
      <c r="E178" s="114"/>
      <c r="F178" s="114"/>
      <c r="G178" s="114"/>
      <c r="H178" s="123">
        <v>172</v>
      </c>
      <c r="I178" s="124">
        <f ca="1">IF(INDEX('5月向けサンプル日程'!$J$13:$AO$93,MATCH(J178,'5月向けサンプル日程'!$D$13:$D$93,0),MATCH(K178,'5月向けサンプル日程'!$J$11:$AO$11,0))=0,"",INDEX('5月向けサンプル日程'!$J$13:$AO$93,MATCH(J178,'5月向けサンプル日程'!$D$13:$D$93,0),MATCH(K178,'5月向けサンプル日程'!$J$11:$AO$11,0)))</f>
        <v>45968</v>
      </c>
      <c r="J178" s="140" t="s">
        <v>93</v>
      </c>
      <c r="K178" s="144">
        <v>12</v>
      </c>
    </row>
    <row r="179" spans="2:11">
      <c r="B179" s="131" t="e">
        <f ca="1"/>
        <v>#NAME?</v>
      </c>
      <c r="C179" s="129" t="e">
        <f ca="1"/>
        <v>#NAME?</v>
      </c>
      <c r="D179" s="144" t="e">
        <f ca="1"/>
        <v>#NAME?</v>
      </c>
      <c r="E179" s="114"/>
      <c r="F179" s="114"/>
      <c r="G179" s="114"/>
      <c r="H179" s="123">
        <v>173</v>
      </c>
      <c r="I179" s="124">
        <f ca="1">IF(INDEX('5月向けサンプル日程'!$J$13:$AO$93,MATCH(J179,'5月向けサンプル日程'!$D$13:$D$93,0),MATCH(K179,'5月向けサンプル日程'!$J$11:$AO$11,0))=0,"",INDEX('5月向けサンプル日程'!$J$13:$AO$93,MATCH(J179,'5月向けサンプル日程'!$D$13:$D$93,0),MATCH(K179,'5月向けサンプル日程'!$J$11:$AO$11,0)))</f>
        <v>45975</v>
      </c>
      <c r="J179" s="140" t="s">
        <v>93</v>
      </c>
      <c r="K179" s="144">
        <v>13</v>
      </c>
    </row>
    <row r="180" spans="2:11">
      <c r="B180" s="131" t="e">
        <f ca="1"/>
        <v>#NAME?</v>
      </c>
      <c r="C180" s="129" t="e">
        <f ca="1"/>
        <v>#NAME?</v>
      </c>
      <c r="D180" s="144" t="e">
        <f ca="1"/>
        <v>#NAME?</v>
      </c>
      <c r="E180" s="114"/>
      <c r="F180" s="114"/>
      <c r="G180" s="114"/>
      <c r="H180" s="123">
        <v>174</v>
      </c>
      <c r="I180" s="124">
        <f>IF(INDEX('5月向けサンプル日程'!$J$13:$AO$93,MATCH(J180,'5月向けサンプル日程'!$D$13:$D$93,0),MATCH(K180,'5月向けサンプル日程'!$J$11:$AO$11,0))=0,"",INDEX('5月向けサンプル日程'!$J$13:$AO$93,MATCH(J180,'5月向けサンプル日程'!$D$13:$D$93,0),MATCH(K180,'5月向けサンプル日程'!$J$11:$AO$11,0)))</f>
        <v>45989</v>
      </c>
      <c r="J180" s="138" t="s">
        <v>486</v>
      </c>
      <c r="K180" s="144">
        <v>1</v>
      </c>
    </row>
    <row r="181" spans="2:11">
      <c r="B181" s="131" t="e">
        <f ca="1"/>
        <v>#NAME?</v>
      </c>
      <c r="C181" s="129" t="e">
        <f ca="1"/>
        <v>#NAME?</v>
      </c>
      <c r="D181" s="144" t="e">
        <f ca="1"/>
        <v>#NAME?</v>
      </c>
      <c r="E181" s="114"/>
      <c r="F181" s="114"/>
      <c r="G181" s="114"/>
      <c r="H181" s="123">
        <v>175</v>
      </c>
      <c r="I181" s="124">
        <f ca="1">IF(INDEX('5月向けサンプル日程'!$J$13:$AO$93,MATCH(J181,'5月向けサンプル日程'!$D$13:$D$93,0),MATCH(K181,'5月向けサンプル日程'!$J$11:$AO$11,0))=0,"",INDEX('5月向けサンプル日程'!$J$13:$AO$93,MATCH(J181,'5月向けサンプル日程'!$D$13:$D$93,0),MATCH(K181,'5月向けサンプル日程'!$J$11:$AO$11,0)))</f>
        <v>45996</v>
      </c>
      <c r="J181" s="138" t="s">
        <v>486</v>
      </c>
      <c r="K181" s="144">
        <v>2</v>
      </c>
    </row>
    <row r="182" spans="2:11">
      <c r="B182" s="131" t="e">
        <f ca="1"/>
        <v>#NAME?</v>
      </c>
      <c r="C182" s="129" t="e">
        <f ca="1"/>
        <v>#NAME?</v>
      </c>
      <c r="D182" s="144" t="e">
        <f ca="1"/>
        <v>#NAME?</v>
      </c>
      <c r="E182" s="114"/>
      <c r="F182" s="114"/>
      <c r="G182" s="114"/>
      <c r="H182" s="123">
        <v>176</v>
      </c>
      <c r="I182" s="124">
        <f ca="1">IF(INDEX('5月向けサンプル日程'!$J$13:$AO$93,MATCH(J182,'5月向けサンプル日程'!$D$13:$D$93,0),MATCH(K182,'5月向けサンプル日程'!$J$11:$AO$11,0))=0,"",INDEX('5月向けサンプル日程'!$J$13:$AO$93,MATCH(J182,'5月向けサンプル日程'!$D$13:$D$93,0),MATCH(K182,'5月向けサンプル日程'!$J$11:$AO$11,0)))</f>
        <v>46003</v>
      </c>
      <c r="J182" s="138" t="s">
        <v>486</v>
      </c>
      <c r="K182" s="144">
        <v>3</v>
      </c>
    </row>
    <row r="183" spans="2:11">
      <c r="B183" s="131" t="e">
        <f ca="1"/>
        <v>#NAME?</v>
      </c>
      <c r="C183" s="129" t="e">
        <f ca="1"/>
        <v>#NAME?</v>
      </c>
      <c r="D183" s="144" t="e">
        <f ca="1"/>
        <v>#NAME?</v>
      </c>
      <c r="E183" s="114"/>
      <c r="F183" s="114"/>
      <c r="G183" s="114"/>
      <c r="H183" s="123">
        <v>177</v>
      </c>
      <c r="I183" s="124">
        <f ca="1">IF(INDEX('5月向けサンプル日程'!$J$13:$AO$93,MATCH(J183,'5月向けサンプル日程'!$D$13:$D$93,0),MATCH(K183,'5月向けサンプル日程'!$J$11:$AO$11,0))=0,"",INDEX('5月向けサンプル日程'!$J$13:$AO$93,MATCH(J183,'5月向けサンプル日程'!$D$13:$D$93,0),MATCH(K183,'5月向けサンプル日程'!$J$11:$AO$11,0)))</f>
        <v>46010</v>
      </c>
      <c r="J183" s="138" t="s">
        <v>486</v>
      </c>
      <c r="K183" s="144">
        <v>4</v>
      </c>
    </row>
    <row r="184" spans="2:11">
      <c r="B184" s="131" t="e">
        <f ca="1"/>
        <v>#NAME?</v>
      </c>
      <c r="C184" s="129" t="e">
        <f ca="1"/>
        <v>#NAME?</v>
      </c>
      <c r="D184" s="144" t="e">
        <f ca="1"/>
        <v>#NAME?</v>
      </c>
      <c r="E184" s="114"/>
      <c r="F184" s="114"/>
      <c r="G184" s="114"/>
      <c r="H184" s="123">
        <v>178</v>
      </c>
      <c r="I184" s="124">
        <f ca="1">IF(INDEX('5月向けサンプル日程'!$J$13:$AO$93,MATCH(J184,'5月向けサンプル日程'!$D$13:$D$93,0),MATCH(K184,'5月向けサンプル日程'!$J$11:$AO$11,0))=0,"",INDEX('5月向けサンプル日程'!$J$13:$AO$93,MATCH(J184,'5月向けサンプル日程'!$D$13:$D$93,0),MATCH(K184,'5月向けサンプル日程'!$J$11:$AO$11,0)))</f>
        <v>46017</v>
      </c>
      <c r="J184" s="138" t="s">
        <v>486</v>
      </c>
      <c r="K184" s="144">
        <v>5</v>
      </c>
    </row>
    <row r="185" spans="2:11">
      <c r="B185" s="131" t="e">
        <f ca="1"/>
        <v>#NAME?</v>
      </c>
      <c r="C185" s="129" t="e">
        <f ca="1"/>
        <v>#NAME?</v>
      </c>
      <c r="D185" s="144" t="e">
        <f ca="1"/>
        <v>#NAME?</v>
      </c>
      <c r="E185" s="114"/>
      <c r="F185" s="114"/>
      <c r="G185" s="114"/>
      <c r="H185" s="123">
        <v>179</v>
      </c>
      <c r="I185" s="124">
        <f ca="1">IF(INDEX('5月向けサンプル日程'!$J$13:$AO$93,MATCH(J185,'5月向けサンプル日程'!$D$13:$D$93,0),MATCH(K185,'5月向けサンプル日程'!$J$11:$AO$11,0))=0,"",INDEX('5月向けサンプル日程'!$J$13:$AO$93,MATCH(J185,'5月向けサンプル日程'!$D$13:$D$93,0),MATCH(K185,'5月向けサンプル日程'!$J$11:$AO$11,0)))</f>
        <v>46024</v>
      </c>
      <c r="J185" s="138" t="s">
        <v>486</v>
      </c>
      <c r="K185" s="144">
        <v>6</v>
      </c>
    </row>
    <row r="186" spans="2:11">
      <c r="B186" s="131" t="e">
        <f ca="1"/>
        <v>#NAME?</v>
      </c>
      <c r="C186" s="129" t="e">
        <f ca="1"/>
        <v>#NAME?</v>
      </c>
      <c r="D186" s="144" t="e">
        <f ca="1"/>
        <v>#NAME?</v>
      </c>
      <c r="E186" s="114"/>
      <c r="F186" s="114"/>
      <c r="G186" s="114"/>
      <c r="H186" s="123">
        <v>180</v>
      </c>
      <c r="I186" s="124">
        <f ca="1">IF(INDEX('5月向けサンプル日程'!$J$13:$AO$93,MATCH(J186,'5月向けサンプル日程'!$D$13:$D$93,0),MATCH(K186,'5月向けサンプル日程'!$J$11:$AO$11,0))=0,"",INDEX('5月向けサンプル日程'!$J$13:$AO$93,MATCH(J186,'5月向けサンプル日程'!$D$13:$D$93,0),MATCH(K186,'5月向けサンプル日程'!$J$11:$AO$11,0)))</f>
        <v>46031</v>
      </c>
      <c r="J186" s="138" t="s">
        <v>486</v>
      </c>
      <c r="K186" s="144">
        <v>7</v>
      </c>
    </row>
    <row r="187" spans="2:11">
      <c r="B187" s="131" t="e">
        <f ca="1"/>
        <v>#NAME?</v>
      </c>
      <c r="C187" s="129" t="e">
        <f ca="1"/>
        <v>#NAME?</v>
      </c>
      <c r="D187" s="144" t="e">
        <f ca="1"/>
        <v>#NAME?</v>
      </c>
      <c r="E187" s="114"/>
      <c r="F187" s="114"/>
      <c r="G187" s="114"/>
      <c r="H187" s="123">
        <v>181</v>
      </c>
      <c r="I187" s="124">
        <f ca="1">IF(INDEX('5月向けサンプル日程'!$J$13:$AO$93,MATCH(J187,'5月向けサンプル日程'!$D$13:$D$93,0),MATCH(K187,'5月向けサンプル日程'!$J$11:$AO$11,0))=0,"",INDEX('5月向けサンプル日程'!$J$13:$AO$93,MATCH(J187,'5月向けサンプル日程'!$D$13:$D$93,0),MATCH(K187,'5月向けサンプル日程'!$J$11:$AO$11,0)))</f>
        <v>46038</v>
      </c>
      <c r="J187" s="138" t="s">
        <v>486</v>
      </c>
      <c r="K187" s="144">
        <v>8</v>
      </c>
    </row>
    <row r="188" spans="2:11">
      <c r="B188" s="131" t="e">
        <f ca="1"/>
        <v>#NAME?</v>
      </c>
      <c r="C188" s="129" t="e">
        <f ca="1"/>
        <v>#NAME?</v>
      </c>
      <c r="D188" s="144" t="e">
        <f ca="1"/>
        <v>#NAME?</v>
      </c>
      <c r="E188" s="114"/>
      <c r="F188" s="114"/>
      <c r="G188" s="114"/>
      <c r="H188" s="123">
        <v>182</v>
      </c>
      <c r="I188" s="124">
        <f ca="1">IF(INDEX('5月向けサンプル日程'!$J$13:$AO$93,MATCH(J188,'5月向けサンプル日程'!$D$13:$D$93,0),MATCH(K188,'5月向けサンプル日程'!$J$11:$AO$11,0))=0,"",INDEX('5月向けサンプル日程'!$J$13:$AO$93,MATCH(J188,'5月向けサンプル日程'!$D$13:$D$93,0),MATCH(K188,'5月向けサンプル日程'!$J$11:$AO$11,0)))</f>
        <v>46045</v>
      </c>
      <c r="J188" s="138" t="s">
        <v>486</v>
      </c>
      <c r="K188" s="144">
        <v>9</v>
      </c>
    </row>
    <row r="189" spans="2:11">
      <c r="B189" s="131" t="e">
        <f ca="1"/>
        <v>#NAME?</v>
      </c>
      <c r="C189" s="129" t="e">
        <f ca="1"/>
        <v>#NAME?</v>
      </c>
      <c r="D189" s="144" t="e">
        <f ca="1"/>
        <v>#NAME?</v>
      </c>
      <c r="E189" s="114"/>
      <c r="F189" s="114"/>
      <c r="G189" s="114"/>
      <c r="H189" s="123">
        <v>183</v>
      </c>
      <c r="I189" s="124">
        <f ca="1">IF(INDEX('5月向けサンプル日程'!$J$13:$AO$93,MATCH(J189,'5月向けサンプル日程'!$D$13:$D$93,0),MATCH(K189,'5月向けサンプル日程'!$J$11:$AO$11,0))=0,"",INDEX('5月向けサンプル日程'!$J$13:$AO$93,MATCH(J189,'5月向けサンプル日程'!$D$13:$D$93,0),MATCH(K189,'5月向けサンプル日程'!$J$11:$AO$11,0)))</f>
        <v>46052</v>
      </c>
      <c r="J189" s="138" t="s">
        <v>486</v>
      </c>
      <c r="K189" s="144">
        <v>10</v>
      </c>
    </row>
    <row r="190" spans="2:11">
      <c r="B190" s="131" t="e">
        <f ca="1"/>
        <v>#NAME?</v>
      </c>
      <c r="C190" s="129" t="e">
        <f ca="1"/>
        <v>#NAME?</v>
      </c>
      <c r="D190" s="144" t="e">
        <f ca="1"/>
        <v>#NAME?</v>
      </c>
      <c r="E190" s="114"/>
      <c r="F190" s="114"/>
      <c r="G190" s="114"/>
      <c r="H190" s="123">
        <v>184</v>
      </c>
      <c r="I190" s="124">
        <f ca="1">IF(INDEX('5月向けサンプル日程'!$J$13:$AO$93,MATCH(J190,'5月向けサンプル日程'!$D$13:$D$93,0),MATCH(K190,'5月向けサンプル日程'!$J$11:$AO$11,0))=0,"",INDEX('5月向けサンプル日程'!$J$13:$AO$93,MATCH(J190,'5月向けサンプル日程'!$D$13:$D$93,0),MATCH(K190,'5月向けサンプル日程'!$J$11:$AO$11,0)))</f>
        <v>46059</v>
      </c>
      <c r="J190" s="138" t="s">
        <v>486</v>
      </c>
      <c r="K190" s="144">
        <v>11</v>
      </c>
    </row>
    <row r="191" spans="2:11">
      <c r="B191" s="131" t="e">
        <f ca="1"/>
        <v>#NAME?</v>
      </c>
      <c r="C191" s="129" t="e">
        <f ca="1"/>
        <v>#NAME?</v>
      </c>
      <c r="D191" s="144" t="e">
        <f ca="1"/>
        <v>#NAME?</v>
      </c>
      <c r="E191" s="114"/>
      <c r="F191" s="114"/>
      <c r="G191" s="114"/>
      <c r="H191" s="123">
        <v>185</v>
      </c>
      <c r="I191" s="124">
        <f ca="1">IF(INDEX('5月向けサンプル日程'!$J$13:$AO$93,MATCH(J191,'5月向けサンプル日程'!$D$13:$D$93,0),MATCH(K191,'5月向けサンプル日程'!$J$11:$AO$11,0))=0,"",INDEX('5月向けサンプル日程'!$J$13:$AO$93,MATCH(J191,'5月向けサンプル日程'!$D$13:$D$93,0),MATCH(K191,'5月向けサンプル日程'!$J$11:$AO$11,0)))</f>
        <v>46066</v>
      </c>
      <c r="J191" s="138" t="s">
        <v>486</v>
      </c>
      <c r="K191" s="144">
        <v>12</v>
      </c>
    </row>
    <row r="192" spans="2:11">
      <c r="B192" s="131" t="e">
        <f ca="1"/>
        <v>#NAME?</v>
      </c>
      <c r="C192" s="129" t="e">
        <f ca="1"/>
        <v>#NAME?</v>
      </c>
      <c r="D192" s="144" t="e">
        <f ca="1"/>
        <v>#NAME?</v>
      </c>
      <c r="E192" s="114"/>
      <c r="F192" s="114"/>
      <c r="G192" s="114"/>
      <c r="H192" s="123">
        <v>186</v>
      </c>
      <c r="I192" s="124">
        <f ca="1">IF(INDEX('5月向けサンプル日程'!$J$13:$AO$93,MATCH(J192,'5月向けサンプル日程'!$D$13:$D$93,0),MATCH(K192,'5月向けサンプル日程'!$J$11:$AO$11,0))=0,"",INDEX('5月向けサンプル日程'!$J$13:$AO$93,MATCH(J192,'5月向けサンプル日程'!$D$13:$D$93,0),MATCH(K192,'5月向けサンプル日程'!$J$11:$AO$11,0)))</f>
        <v>46073</v>
      </c>
      <c r="J192" s="138" t="s">
        <v>486</v>
      </c>
      <c r="K192" s="144">
        <v>13</v>
      </c>
    </row>
    <row r="193" spans="2:11">
      <c r="B193" s="131" t="e">
        <f ca="1"/>
        <v>#NAME?</v>
      </c>
      <c r="C193" s="129" t="e">
        <f ca="1"/>
        <v>#NAME?</v>
      </c>
      <c r="D193" s="144" t="e">
        <f ca="1"/>
        <v>#NAME?</v>
      </c>
      <c r="E193" s="114"/>
      <c r="F193" s="114"/>
      <c r="G193" s="114"/>
      <c r="H193" s="123">
        <v>187</v>
      </c>
      <c r="I193" s="124">
        <f ca="1">IF(INDEX('5月向けサンプル日程'!$J$13:$AO$93,MATCH(J193,'5月向けサンプル日程'!$D$13:$D$93,0),MATCH(K193,'5月向けサンプル日程'!$J$11:$AO$11,0))=0,"",INDEX('5月向けサンプル日程'!$J$13:$AO$93,MATCH(J193,'5月向けサンプル日程'!$D$13:$D$93,0),MATCH(K193,'5月向けサンプル日程'!$J$11:$AO$11,0)))</f>
        <v>46080</v>
      </c>
      <c r="J193" s="138" t="s">
        <v>486</v>
      </c>
      <c r="K193" s="144">
        <v>14</v>
      </c>
    </row>
    <row r="194" spans="2:11">
      <c r="B194" s="131" t="e">
        <f ca="1"/>
        <v>#NAME?</v>
      </c>
      <c r="C194" s="129" t="e">
        <f ca="1"/>
        <v>#NAME?</v>
      </c>
      <c r="D194" s="144" t="e">
        <f ca="1"/>
        <v>#NAME?</v>
      </c>
      <c r="E194" s="114"/>
      <c r="F194" s="114"/>
      <c r="G194" s="114"/>
      <c r="H194" s="123">
        <v>188</v>
      </c>
      <c r="I194" s="124">
        <f ca="1">IF(INDEX('5月向けサンプル日程'!$J$13:$AO$93,MATCH(J194,'5月向けサンプル日程'!$D$13:$D$93,0),MATCH(K194,'5月向けサンプル日程'!$J$11:$AO$11,0))=0,"",INDEX('5月向けサンプル日程'!$J$13:$AO$93,MATCH(J194,'5月向けサンプル日程'!$D$13:$D$93,0),MATCH(K194,'5月向けサンプル日程'!$J$11:$AO$11,0)))</f>
        <v>46087</v>
      </c>
      <c r="J194" s="138" t="s">
        <v>486</v>
      </c>
      <c r="K194" s="144">
        <v>15</v>
      </c>
    </row>
    <row r="195" spans="2:11">
      <c r="B195" s="131" t="e">
        <f ca="1"/>
        <v>#NAME?</v>
      </c>
      <c r="C195" s="129" t="e">
        <f ca="1"/>
        <v>#NAME?</v>
      </c>
      <c r="D195" s="144" t="e">
        <f ca="1"/>
        <v>#NAME?</v>
      </c>
      <c r="E195" s="114"/>
      <c r="F195" s="114"/>
      <c r="G195" s="114"/>
      <c r="H195" s="123">
        <v>189</v>
      </c>
      <c r="I195" s="124">
        <f>IF(INDEX('5月向けサンプル日程'!$J$13:$AO$93,MATCH(J195,'5月向けサンプル日程'!$D$13:$D$93,0),MATCH(K195,'5月向けサンプル日程'!$J$11:$AO$11,0))=0,"",INDEX('5月向けサンプル日程'!$J$13:$AO$93,MATCH(J195,'5月向けサンプル日程'!$D$13:$D$93,0),MATCH(K195,'5月向けサンプル日程'!$J$11:$AO$11,0)))</f>
        <v>45784</v>
      </c>
      <c r="J195" s="140" t="s">
        <v>94</v>
      </c>
      <c r="K195" s="144">
        <v>1</v>
      </c>
    </row>
    <row r="196" spans="2:11">
      <c r="B196" s="131" t="e">
        <f ca="1"/>
        <v>#NAME?</v>
      </c>
      <c r="C196" s="129" t="e">
        <f ca="1"/>
        <v>#NAME?</v>
      </c>
      <c r="D196" s="144" t="e">
        <f ca="1"/>
        <v>#NAME?</v>
      </c>
      <c r="E196" s="114"/>
      <c r="F196" s="114"/>
      <c r="G196" s="114"/>
      <c r="H196" s="123">
        <v>190</v>
      </c>
      <c r="I196" s="124">
        <f ca="1">IF(INDEX('5月向けサンプル日程'!$J$13:$AO$93,MATCH(J196,'5月向けサンプル日程'!$D$13:$D$93,0),MATCH(K196,'5月向けサンプル日程'!$J$11:$AO$11,0))=0,"",INDEX('5月向けサンプル日程'!$J$13:$AO$93,MATCH(J196,'5月向けサンプル日程'!$D$13:$D$93,0),MATCH(K196,'5月向けサンプル日程'!$J$11:$AO$11,0)))</f>
        <v>45791</v>
      </c>
      <c r="J196" s="140" t="s">
        <v>94</v>
      </c>
      <c r="K196" s="144">
        <v>2</v>
      </c>
    </row>
    <row r="197" spans="2:11">
      <c r="B197" s="131" t="e">
        <f ca="1"/>
        <v>#NAME?</v>
      </c>
      <c r="C197" s="129" t="e">
        <f ca="1"/>
        <v>#NAME?</v>
      </c>
      <c r="D197" s="144" t="e">
        <f ca="1"/>
        <v>#NAME?</v>
      </c>
      <c r="E197" s="114"/>
      <c r="F197" s="114"/>
      <c r="G197" s="114"/>
      <c r="H197" s="123">
        <v>191</v>
      </c>
      <c r="I197" s="124">
        <f ca="1">IF(INDEX('5月向けサンプル日程'!$J$13:$AO$93,MATCH(J197,'5月向けサンプル日程'!$D$13:$D$93,0),MATCH(K197,'5月向けサンプル日程'!$J$11:$AO$11,0))=0,"",INDEX('5月向けサンプル日程'!$J$13:$AO$93,MATCH(J197,'5月向けサンプル日程'!$D$13:$D$93,0),MATCH(K197,'5月向けサンプル日程'!$J$11:$AO$11,0)))</f>
        <v>45798</v>
      </c>
      <c r="J197" s="140" t="s">
        <v>94</v>
      </c>
      <c r="K197" s="144">
        <v>3</v>
      </c>
    </row>
    <row r="198" spans="2:11">
      <c r="B198" s="131" t="e">
        <f ca="1"/>
        <v>#NAME?</v>
      </c>
      <c r="C198" s="129" t="e">
        <f ca="1"/>
        <v>#NAME?</v>
      </c>
      <c r="D198" s="144" t="e">
        <f ca="1"/>
        <v>#NAME?</v>
      </c>
      <c r="E198" s="114"/>
      <c r="F198" s="114"/>
      <c r="G198" s="114"/>
      <c r="H198" s="123">
        <v>192</v>
      </c>
      <c r="I198" s="124">
        <f ca="1">IF(INDEX('5月向けサンプル日程'!$J$13:$AO$93,MATCH(J198,'5月向けサンプル日程'!$D$13:$D$93,0),MATCH(K198,'5月向けサンプル日程'!$J$11:$AO$11,0))=0,"",INDEX('5月向けサンプル日程'!$J$13:$AO$93,MATCH(J198,'5月向けサンプル日程'!$D$13:$D$93,0),MATCH(K198,'5月向けサンプル日程'!$J$11:$AO$11,0)))</f>
        <v>45805</v>
      </c>
      <c r="J198" s="140" t="s">
        <v>94</v>
      </c>
      <c r="K198" s="144">
        <v>4</v>
      </c>
    </row>
    <row r="199" spans="2:11">
      <c r="B199" s="131" t="e">
        <f ca="1"/>
        <v>#NAME?</v>
      </c>
      <c r="C199" s="129" t="e">
        <f ca="1"/>
        <v>#NAME?</v>
      </c>
      <c r="D199" s="144" t="e">
        <f ca="1"/>
        <v>#NAME?</v>
      </c>
      <c r="E199" s="114"/>
      <c r="F199" s="114"/>
      <c r="G199" s="114"/>
      <c r="H199" s="123">
        <v>193</v>
      </c>
      <c r="I199" s="124">
        <f ca="1">IF(INDEX('5月向けサンプル日程'!$J$13:$AO$93,MATCH(J199,'5月向けサンプル日程'!$D$13:$D$93,0),MATCH(K199,'5月向けサンプル日程'!$J$11:$AO$11,0))=0,"",INDEX('5月向けサンプル日程'!$J$13:$AO$93,MATCH(J199,'5月向けサンプル日程'!$D$13:$D$93,0),MATCH(K199,'5月向けサンプル日程'!$J$11:$AO$11,0)))</f>
        <v>45812</v>
      </c>
      <c r="J199" s="140" t="s">
        <v>94</v>
      </c>
      <c r="K199" s="144">
        <v>5</v>
      </c>
    </row>
    <row r="200" spans="2:11">
      <c r="B200" s="131" t="e">
        <f ca="1"/>
        <v>#NAME?</v>
      </c>
      <c r="C200" s="129" t="e">
        <f ca="1"/>
        <v>#NAME?</v>
      </c>
      <c r="D200" s="144" t="e">
        <f ca="1"/>
        <v>#NAME?</v>
      </c>
      <c r="E200" s="114"/>
      <c r="F200" s="114"/>
      <c r="G200" s="114"/>
      <c r="H200" s="123">
        <v>194</v>
      </c>
      <c r="I200" s="124">
        <f ca="1">IF(INDEX('5月向けサンプル日程'!$J$13:$AO$93,MATCH(J200,'5月向けサンプル日程'!$D$13:$D$93,0),MATCH(K200,'5月向けサンプル日程'!$J$11:$AO$11,0))=0,"",INDEX('5月向けサンプル日程'!$J$13:$AO$93,MATCH(J200,'5月向けサンプル日程'!$D$13:$D$93,0),MATCH(K200,'5月向けサンプル日程'!$J$11:$AO$11,0)))</f>
        <v>45819</v>
      </c>
      <c r="J200" s="140" t="s">
        <v>94</v>
      </c>
      <c r="K200" s="144">
        <v>6</v>
      </c>
    </row>
    <row r="201" spans="2:11">
      <c r="B201" s="131" t="e">
        <f ca="1"/>
        <v>#NAME?</v>
      </c>
      <c r="C201" s="129" t="e">
        <f ca="1"/>
        <v>#NAME?</v>
      </c>
      <c r="D201" s="144" t="e">
        <f ca="1"/>
        <v>#NAME?</v>
      </c>
      <c r="E201" s="114"/>
      <c r="F201" s="114"/>
      <c r="G201" s="114"/>
      <c r="H201" s="123">
        <v>195</v>
      </c>
      <c r="I201" s="124">
        <f ca="1">IF(INDEX('5月向けサンプル日程'!$J$13:$AO$93,MATCH(J201,'5月向けサンプル日程'!$D$13:$D$93,0),MATCH(K201,'5月向けサンプル日程'!$J$11:$AO$11,0))=0,"",INDEX('5月向けサンプル日程'!$J$13:$AO$93,MATCH(J201,'5月向けサンプル日程'!$D$13:$D$93,0),MATCH(K201,'5月向けサンプル日程'!$J$11:$AO$11,0)))</f>
        <v>45826</v>
      </c>
      <c r="J201" s="140" t="s">
        <v>94</v>
      </c>
      <c r="K201" s="144">
        <v>7</v>
      </c>
    </row>
    <row r="202" spans="2:11">
      <c r="B202" s="131" t="e">
        <f ca="1"/>
        <v>#NAME?</v>
      </c>
      <c r="C202" s="129" t="e">
        <f ca="1"/>
        <v>#NAME?</v>
      </c>
      <c r="D202" s="144" t="e">
        <f ca="1"/>
        <v>#NAME?</v>
      </c>
      <c r="E202" s="114"/>
      <c r="F202" s="114"/>
      <c r="G202" s="114"/>
      <c r="H202" s="123">
        <v>196</v>
      </c>
      <c r="I202" s="124">
        <f ca="1">IF(INDEX('5月向けサンプル日程'!$J$13:$AO$93,MATCH(J202,'5月向けサンプル日程'!$D$13:$D$93,0),MATCH(K202,'5月向けサンプル日程'!$J$11:$AO$11,0))=0,"",INDEX('5月向けサンプル日程'!$J$13:$AO$93,MATCH(J202,'5月向けサンプル日程'!$D$13:$D$93,0),MATCH(K202,'5月向けサンプル日程'!$J$11:$AO$11,0)))</f>
        <v>45833</v>
      </c>
      <c r="J202" s="140" t="s">
        <v>94</v>
      </c>
      <c r="K202" s="144">
        <v>8</v>
      </c>
    </row>
    <row r="203" spans="2:11">
      <c r="B203" s="131" t="e">
        <f ca="1"/>
        <v>#NAME?</v>
      </c>
      <c r="C203" s="129" t="e">
        <f ca="1"/>
        <v>#NAME?</v>
      </c>
      <c r="D203" s="144" t="e">
        <f ca="1"/>
        <v>#NAME?</v>
      </c>
      <c r="E203" s="114"/>
      <c r="F203" s="114"/>
      <c r="G203" s="114"/>
      <c r="H203" s="123">
        <v>197</v>
      </c>
      <c r="I203" s="124">
        <f ca="1">IF(INDEX('5月向けサンプル日程'!$J$13:$AO$93,MATCH(J203,'5月向けサンプル日程'!$D$13:$D$93,0),MATCH(K203,'5月向けサンプル日程'!$J$11:$AO$11,0))=0,"",INDEX('5月向けサンプル日程'!$J$13:$AO$93,MATCH(J203,'5月向けサンプル日程'!$D$13:$D$93,0),MATCH(K203,'5月向けサンプル日程'!$J$11:$AO$11,0)))</f>
        <v>45840</v>
      </c>
      <c r="J203" s="140" t="s">
        <v>94</v>
      </c>
      <c r="K203" s="144">
        <v>9</v>
      </c>
    </row>
    <row r="204" spans="2:11">
      <c r="B204" s="131" t="e">
        <f ca="1"/>
        <v>#NAME?</v>
      </c>
      <c r="C204" s="129" t="e">
        <f ca="1"/>
        <v>#NAME?</v>
      </c>
      <c r="D204" s="144" t="e">
        <f ca="1"/>
        <v>#NAME?</v>
      </c>
      <c r="E204" s="114"/>
      <c r="F204" s="114"/>
      <c r="G204" s="114"/>
      <c r="H204" s="123">
        <v>198</v>
      </c>
      <c r="I204" s="124">
        <f ca="1">IF(INDEX('5月向けサンプル日程'!$J$13:$AO$93,MATCH(J204,'5月向けサンプル日程'!$D$13:$D$93,0),MATCH(K204,'5月向けサンプル日程'!$J$11:$AO$11,0))=0,"",INDEX('5月向けサンプル日程'!$J$13:$AO$93,MATCH(J204,'5月向けサンプル日程'!$D$13:$D$93,0),MATCH(K204,'5月向けサンプル日程'!$J$11:$AO$11,0)))</f>
        <v>45847</v>
      </c>
      <c r="J204" s="140" t="s">
        <v>94</v>
      </c>
      <c r="K204" s="144">
        <v>10</v>
      </c>
    </row>
    <row r="205" spans="2:11">
      <c r="B205" s="131" t="e">
        <f ca="1"/>
        <v>#NAME?</v>
      </c>
      <c r="C205" s="129" t="e">
        <f ca="1"/>
        <v>#NAME?</v>
      </c>
      <c r="D205" s="144" t="e">
        <f ca="1"/>
        <v>#NAME?</v>
      </c>
      <c r="E205" s="114"/>
      <c r="F205" s="114"/>
      <c r="G205" s="114"/>
      <c r="H205" s="123">
        <v>199</v>
      </c>
      <c r="I205" s="124">
        <f ca="1">IF(INDEX('5月向けサンプル日程'!$J$13:$AO$93,MATCH(J205,'5月向けサンプル日程'!$D$13:$D$93,0),MATCH(K205,'5月向けサンプル日程'!$J$11:$AO$11,0))=0,"",INDEX('5月向けサンプル日程'!$J$13:$AO$93,MATCH(J205,'5月向けサンプル日程'!$D$13:$D$93,0),MATCH(K205,'5月向けサンプル日程'!$J$11:$AO$11,0)))</f>
        <v>45854</v>
      </c>
      <c r="J205" s="140" t="s">
        <v>94</v>
      </c>
      <c r="K205" s="144">
        <v>11</v>
      </c>
    </row>
    <row r="206" spans="2:11">
      <c r="B206" s="131" t="e">
        <f ca="1"/>
        <v>#NAME?</v>
      </c>
      <c r="C206" s="129" t="e">
        <f ca="1"/>
        <v>#NAME?</v>
      </c>
      <c r="D206" s="144" t="e">
        <f ca="1"/>
        <v>#NAME?</v>
      </c>
      <c r="E206" s="114"/>
      <c r="F206" s="114"/>
      <c r="G206" s="114"/>
      <c r="H206" s="123">
        <v>200</v>
      </c>
      <c r="I206" s="124">
        <f ca="1">IF(INDEX('5月向けサンプル日程'!$J$13:$AO$93,MATCH(J206,'5月向けサンプル日程'!$D$13:$D$93,0),MATCH(K206,'5月向けサンプル日程'!$J$11:$AO$11,0))=0,"",INDEX('5月向けサンプル日程'!$J$13:$AO$93,MATCH(J206,'5月向けサンプル日程'!$D$13:$D$93,0),MATCH(K206,'5月向けサンプル日程'!$J$11:$AO$11,0)))</f>
        <v>45861</v>
      </c>
      <c r="J206" s="140" t="s">
        <v>94</v>
      </c>
      <c r="K206" s="144">
        <v>12</v>
      </c>
    </row>
    <row r="207" spans="2:11">
      <c r="B207" s="131" t="e">
        <f ca="1"/>
        <v>#NAME?</v>
      </c>
      <c r="C207" s="129" t="e">
        <f ca="1"/>
        <v>#NAME?</v>
      </c>
      <c r="D207" s="144" t="e">
        <f ca="1"/>
        <v>#NAME?</v>
      </c>
      <c r="E207" s="114"/>
      <c r="F207" s="114"/>
      <c r="G207" s="114"/>
      <c r="H207" s="123">
        <v>201</v>
      </c>
      <c r="I207" s="124">
        <f ca="1">IF(INDEX('5月向けサンプル日程'!$J$13:$AO$93,MATCH(J207,'5月向けサンプル日程'!$D$13:$D$93,0),MATCH(K207,'5月向けサンプル日程'!$J$11:$AO$11,0))=0,"",INDEX('5月向けサンプル日程'!$J$13:$AO$93,MATCH(J207,'5月向けサンプル日程'!$D$13:$D$93,0),MATCH(K207,'5月向けサンプル日程'!$J$11:$AO$11,0)))</f>
        <v>45868</v>
      </c>
      <c r="J207" s="140" t="s">
        <v>94</v>
      </c>
      <c r="K207" s="144">
        <v>13</v>
      </c>
    </row>
    <row r="208" spans="2:11">
      <c r="B208" s="131" t="e">
        <f ca="1"/>
        <v>#NAME?</v>
      </c>
      <c r="C208" s="129" t="e">
        <f ca="1"/>
        <v>#NAME?</v>
      </c>
      <c r="D208" s="144" t="e">
        <f ca="1"/>
        <v>#NAME?</v>
      </c>
      <c r="E208" s="114"/>
      <c r="F208" s="114"/>
      <c r="G208" s="114"/>
      <c r="H208" s="123">
        <v>202</v>
      </c>
      <c r="I208" s="124">
        <f ca="1">IF(INDEX('5月向けサンプル日程'!$J$13:$AO$93,MATCH(J208,'5月向けサンプル日程'!$D$13:$D$93,0),MATCH(K208,'5月向けサンプル日程'!$J$11:$AO$11,0))=0,"",INDEX('5月向けサンプル日程'!$J$13:$AO$93,MATCH(J208,'5月向けサンプル日程'!$D$13:$D$93,0),MATCH(K208,'5月向けサンプル日程'!$J$11:$AO$11,0)))</f>
        <v>45875</v>
      </c>
      <c r="J208" s="140" t="s">
        <v>94</v>
      </c>
      <c r="K208" s="144">
        <v>14</v>
      </c>
    </row>
    <row r="209" spans="2:11">
      <c r="B209" s="131" t="e">
        <f ca="1"/>
        <v>#NAME?</v>
      </c>
      <c r="C209" s="129" t="e">
        <f ca="1"/>
        <v>#NAME?</v>
      </c>
      <c r="D209" s="144" t="e">
        <f ca="1"/>
        <v>#NAME?</v>
      </c>
      <c r="E209" s="114"/>
      <c r="F209" s="114"/>
      <c r="G209" s="114"/>
      <c r="H209" s="123">
        <v>203</v>
      </c>
      <c r="I209" s="124">
        <f ca="1">IF(INDEX('5月向けサンプル日程'!$J$13:$AO$93,MATCH(J209,'5月向けサンプル日程'!$D$13:$D$93,0),MATCH(K209,'5月向けサンプル日程'!$J$11:$AO$11,0))=0,"",INDEX('5月向けサンプル日程'!$J$13:$AO$93,MATCH(J209,'5月向けサンプル日程'!$D$13:$D$93,0),MATCH(K209,'5月向けサンプル日程'!$J$11:$AO$11,0)))</f>
        <v>45882</v>
      </c>
      <c r="J209" s="140" t="s">
        <v>94</v>
      </c>
      <c r="K209" s="144">
        <v>15</v>
      </c>
    </row>
    <row r="210" spans="2:11">
      <c r="B210" s="131" t="e">
        <f ca="1"/>
        <v>#NAME?</v>
      </c>
      <c r="C210" s="129" t="e">
        <f ca="1"/>
        <v>#NAME?</v>
      </c>
      <c r="D210" s="144" t="e">
        <f ca="1"/>
        <v>#NAME?</v>
      </c>
      <c r="E210" s="114"/>
      <c r="F210" s="114"/>
      <c r="G210" s="114"/>
      <c r="H210" s="123">
        <v>204</v>
      </c>
      <c r="I210" s="124">
        <f ca="1">IF(INDEX('5月向けサンプル日程'!$J$13:$AO$93,MATCH(J210,'5月向けサンプル日程'!$D$13:$D$93,0),MATCH(K210,'5月向けサンプル日程'!$J$11:$AO$11,0))=0,"",INDEX('5月向けサンプル日程'!$J$13:$AO$93,MATCH(J210,'5月向けサンプル日程'!$D$13:$D$93,0),MATCH(K210,'5月向けサンプル日程'!$J$11:$AO$11,0)))</f>
        <v>45889</v>
      </c>
      <c r="J210" s="140" t="s">
        <v>94</v>
      </c>
      <c r="K210" s="144">
        <v>16</v>
      </c>
    </row>
    <row r="211" spans="2:11">
      <c r="B211" s="131" t="e">
        <f ca="1"/>
        <v>#NAME?</v>
      </c>
      <c r="C211" s="129" t="e">
        <f ca="1"/>
        <v>#NAME?</v>
      </c>
      <c r="D211" s="144" t="e">
        <f ca="1"/>
        <v>#NAME?</v>
      </c>
      <c r="E211" s="114"/>
      <c r="F211" s="114"/>
      <c r="G211" s="114"/>
      <c r="H211" s="123">
        <v>205</v>
      </c>
      <c r="I211" s="124">
        <f ca="1">IF(INDEX('5月向けサンプル日程'!$J$13:$AO$93,MATCH(J211,'5月向けサンプル日程'!$D$13:$D$93,0),MATCH(K211,'5月向けサンプル日程'!$J$11:$AO$11,0))=0,"",INDEX('5月向けサンプル日程'!$J$13:$AO$93,MATCH(J211,'5月向けサンプル日程'!$D$13:$D$93,0),MATCH(K211,'5月向けサンプル日程'!$J$11:$AO$11,0)))</f>
        <v>45896</v>
      </c>
      <c r="J211" s="140" t="s">
        <v>94</v>
      </c>
      <c r="K211" s="144">
        <v>17</v>
      </c>
    </row>
    <row r="212" spans="2:11">
      <c r="B212" s="131" t="e">
        <f ca="1"/>
        <v>#NAME?</v>
      </c>
      <c r="C212" s="129" t="e">
        <f ca="1"/>
        <v>#NAME?</v>
      </c>
      <c r="D212" s="144" t="e">
        <f ca="1"/>
        <v>#NAME?</v>
      </c>
      <c r="E212" s="114"/>
      <c r="F212" s="114"/>
      <c r="G212" s="114"/>
      <c r="H212" s="123">
        <v>206</v>
      </c>
      <c r="I212" s="124">
        <f ca="1">IF(INDEX('5月向けサンプル日程'!$J$13:$AO$93,MATCH(J212,'5月向けサンプル日程'!$D$13:$D$93,0),MATCH(K212,'5月向けサンプル日程'!$J$11:$AO$11,0))=0,"",INDEX('5月向けサンプル日程'!$J$13:$AO$93,MATCH(J212,'5月向けサンプル日程'!$D$13:$D$93,0),MATCH(K212,'5月向けサンプル日程'!$J$11:$AO$11,0)))</f>
        <v>45903</v>
      </c>
      <c r="J212" s="140" t="s">
        <v>94</v>
      </c>
      <c r="K212" s="144">
        <v>18</v>
      </c>
    </row>
    <row r="213" spans="2:11">
      <c r="B213" s="131" t="e">
        <f ca="1"/>
        <v>#NAME?</v>
      </c>
      <c r="C213" s="129" t="e">
        <f ca="1"/>
        <v>#NAME?</v>
      </c>
      <c r="D213" s="144" t="e">
        <f ca="1"/>
        <v>#NAME?</v>
      </c>
      <c r="E213" s="114"/>
      <c r="F213" s="114"/>
      <c r="G213" s="114"/>
      <c r="H213" s="123">
        <v>207</v>
      </c>
      <c r="I213" s="124">
        <f ca="1">IF(INDEX('5月向けサンプル日程'!$J$13:$AO$93,MATCH(J213,'5月向けサンプル日程'!$D$13:$D$93,0),MATCH(K213,'5月向けサンプル日程'!$J$11:$AO$11,0))=0,"",INDEX('5月向けサンプル日程'!$J$13:$AO$93,MATCH(J213,'5月向けサンプル日程'!$D$13:$D$93,0),MATCH(K213,'5月向けサンプル日程'!$J$11:$AO$11,0)))</f>
        <v>45910</v>
      </c>
      <c r="J213" s="140" t="s">
        <v>94</v>
      </c>
      <c r="K213" s="144">
        <v>19</v>
      </c>
    </row>
    <row r="214" spans="2:11">
      <c r="B214" s="131" t="e">
        <f ca="1"/>
        <v>#NAME?</v>
      </c>
      <c r="C214" s="129" t="e">
        <f ca="1"/>
        <v>#NAME?</v>
      </c>
      <c r="D214" s="144" t="e">
        <f ca="1"/>
        <v>#NAME?</v>
      </c>
      <c r="E214" s="114"/>
      <c r="F214" s="114"/>
      <c r="G214" s="114"/>
      <c r="H214" s="123">
        <v>208</v>
      </c>
      <c r="I214" s="124">
        <f ca="1">IF(INDEX('5月向けサンプル日程'!$J$13:$AO$93,MATCH(J214,'5月向けサンプル日程'!$D$13:$D$93,0),MATCH(K214,'5月向けサンプル日程'!$J$11:$AO$11,0))=0,"",INDEX('5月向けサンプル日程'!$J$13:$AO$93,MATCH(J214,'5月向けサンプル日程'!$D$13:$D$93,0),MATCH(K214,'5月向けサンプル日程'!$J$11:$AO$11,0)))</f>
        <v>45917</v>
      </c>
      <c r="J214" s="140" t="s">
        <v>94</v>
      </c>
      <c r="K214" s="144">
        <v>20</v>
      </c>
    </row>
    <row r="215" spans="2:11">
      <c r="B215" s="131" t="e">
        <f ca="1"/>
        <v>#NAME?</v>
      </c>
      <c r="C215" s="129" t="e">
        <f ca="1"/>
        <v>#NAME?</v>
      </c>
      <c r="D215" s="144" t="e">
        <f ca="1"/>
        <v>#NAME?</v>
      </c>
      <c r="E215" s="114"/>
      <c r="F215" s="114"/>
      <c r="G215" s="114"/>
      <c r="H215" s="123">
        <v>209</v>
      </c>
      <c r="I215" s="124">
        <f>IF(INDEX('5月向けサンプル日程'!$J$13:$AO$93,MATCH(J215,'5月向けサンプル日程'!$D$13:$D$93,0),MATCH(K215,'5月向けサンプル日程'!$J$11:$AO$11,0))=0,"",INDEX('5月向けサンプル日程'!$J$13:$AO$93,MATCH(J215,'5月向けサンプル日程'!$D$13:$D$93,0),MATCH(K215,'5月向けサンプル日程'!$J$11:$AO$11,0)))</f>
        <v>45924</v>
      </c>
      <c r="J215" s="140" t="s">
        <v>95</v>
      </c>
      <c r="K215" s="144">
        <v>1</v>
      </c>
    </row>
    <row r="216" spans="2:11">
      <c r="B216" s="131" t="e">
        <f ca="1"/>
        <v>#NAME?</v>
      </c>
      <c r="C216" s="129" t="e">
        <f ca="1"/>
        <v>#NAME?</v>
      </c>
      <c r="D216" s="144" t="e">
        <f ca="1"/>
        <v>#NAME?</v>
      </c>
      <c r="E216" s="114"/>
      <c r="F216" s="114"/>
      <c r="G216" s="114"/>
      <c r="H216" s="123">
        <v>210</v>
      </c>
      <c r="I216" s="124">
        <f ca="1">IF(INDEX('5月向けサンプル日程'!$J$13:$AO$93,MATCH(J216,'5月向けサンプル日程'!$D$13:$D$93,0),MATCH(K216,'5月向けサンプル日程'!$J$11:$AO$11,0))=0,"",INDEX('5月向けサンプル日程'!$J$13:$AO$93,MATCH(J216,'5月向けサンプル日程'!$D$13:$D$93,0),MATCH(K216,'5月向けサンプル日程'!$J$11:$AO$11,0)))</f>
        <v>45931</v>
      </c>
      <c r="J216" s="140" t="s">
        <v>95</v>
      </c>
      <c r="K216" s="144">
        <v>2</v>
      </c>
    </row>
    <row r="217" spans="2:11">
      <c r="B217" s="131" t="e">
        <f ca="1"/>
        <v>#NAME?</v>
      </c>
      <c r="C217" s="129" t="e">
        <f ca="1"/>
        <v>#NAME?</v>
      </c>
      <c r="D217" s="144" t="e">
        <f ca="1"/>
        <v>#NAME?</v>
      </c>
      <c r="E217" s="114"/>
      <c r="F217" s="114"/>
      <c r="G217" s="114"/>
      <c r="H217" s="123">
        <v>211</v>
      </c>
      <c r="I217" s="124">
        <f ca="1">IF(INDEX('5月向けサンプル日程'!$J$13:$AO$93,MATCH(J217,'5月向けサンプル日程'!$D$13:$D$93,0),MATCH(K217,'5月向けサンプル日程'!$J$11:$AO$11,0))=0,"",INDEX('5月向けサンプル日程'!$J$13:$AO$93,MATCH(J217,'5月向けサンプル日程'!$D$13:$D$93,0),MATCH(K217,'5月向けサンプル日程'!$J$11:$AO$11,0)))</f>
        <v>45938</v>
      </c>
      <c r="J217" s="140" t="s">
        <v>95</v>
      </c>
      <c r="K217" s="144">
        <v>3</v>
      </c>
    </row>
    <row r="218" spans="2:11">
      <c r="B218" s="131" t="e">
        <f ca="1"/>
        <v>#NAME?</v>
      </c>
      <c r="C218" s="129" t="e">
        <f ca="1"/>
        <v>#NAME?</v>
      </c>
      <c r="D218" s="144" t="e">
        <f ca="1"/>
        <v>#NAME?</v>
      </c>
      <c r="E218" s="114"/>
      <c r="F218" s="114"/>
      <c r="G218" s="114"/>
      <c r="H218" s="123">
        <v>212</v>
      </c>
      <c r="I218" s="124">
        <f ca="1">IF(INDEX('5月向けサンプル日程'!$J$13:$AO$93,MATCH(J218,'5月向けサンプル日程'!$D$13:$D$93,0),MATCH(K218,'5月向けサンプル日程'!$J$11:$AO$11,0))=0,"",INDEX('5月向けサンプル日程'!$J$13:$AO$93,MATCH(J218,'5月向けサンプル日程'!$D$13:$D$93,0),MATCH(K218,'5月向けサンプル日程'!$J$11:$AO$11,0)))</f>
        <v>45945</v>
      </c>
      <c r="J218" s="140" t="s">
        <v>95</v>
      </c>
      <c r="K218" s="144">
        <v>4</v>
      </c>
    </row>
    <row r="219" spans="2:11">
      <c r="B219" s="131" t="e">
        <f ca="1"/>
        <v>#NAME?</v>
      </c>
      <c r="C219" s="129" t="e">
        <f ca="1"/>
        <v>#NAME?</v>
      </c>
      <c r="D219" s="144" t="e">
        <f ca="1"/>
        <v>#NAME?</v>
      </c>
      <c r="E219" s="114"/>
      <c r="F219" s="114"/>
      <c r="G219" s="114"/>
      <c r="H219" s="123">
        <v>213</v>
      </c>
      <c r="I219" s="124">
        <f ca="1">IF(INDEX('5月向けサンプル日程'!$J$13:$AO$93,MATCH(J219,'5月向けサンプル日程'!$D$13:$D$93,0),MATCH(K219,'5月向けサンプル日程'!$J$11:$AO$11,0))=0,"",INDEX('5月向けサンプル日程'!$J$13:$AO$93,MATCH(J219,'5月向けサンプル日程'!$D$13:$D$93,0),MATCH(K219,'5月向けサンプル日程'!$J$11:$AO$11,0)))</f>
        <v>45952</v>
      </c>
      <c r="J219" s="140" t="s">
        <v>95</v>
      </c>
      <c r="K219" s="144">
        <v>5</v>
      </c>
    </row>
    <row r="220" spans="2:11">
      <c r="B220" s="131" t="e">
        <f ca="1"/>
        <v>#NAME?</v>
      </c>
      <c r="C220" s="129" t="e">
        <f ca="1"/>
        <v>#NAME?</v>
      </c>
      <c r="D220" s="144" t="e">
        <f ca="1"/>
        <v>#NAME?</v>
      </c>
      <c r="E220" s="114"/>
      <c r="F220" s="114"/>
      <c r="G220" s="114"/>
      <c r="H220" s="123">
        <v>214</v>
      </c>
      <c r="I220" s="124">
        <f ca="1">IF(INDEX('5月向けサンプル日程'!$J$13:$AO$93,MATCH(J220,'5月向けサンプル日程'!$D$13:$D$93,0),MATCH(K220,'5月向けサンプル日程'!$J$11:$AO$11,0))=0,"",INDEX('5月向けサンプル日程'!$J$13:$AO$93,MATCH(J220,'5月向けサンプル日程'!$D$13:$D$93,0),MATCH(K220,'5月向けサンプル日程'!$J$11:$AO$11,0)))</f>
        <v>45959</v>
      </c>
      <c r="J220" s="140" t="s">
        <v>95</v>
      </c>
      <c r="K220" s="144">
        <v>6</v>
      </c>
    </row>
    <row r="221" spans="2:11">
      <c r="B221" s="131" t="e">
        <f ca="1"/>
        <v>#NAME?</v>
      </c>
      <c r="C221" s="129" t="e">
        <f ca="1"/>
        <v>#NAME?</v>
      </c>
      <c r="D221" s="144" t="e">
        <f ca="1"/>
        <v>#NAME?</v>
      </c>
      <c r="E221" s="114"/>
      <c r="F221" s="114"/>
      <c r="G221" s="114"/>
      <c r="H221" s="123">
        <v>215</v>
      </c>
      <c r="I221" s="124">
        <f ca="1">IF(INDEX('5月向けサンプル日程'!$J$13:$AO$93,MATCH(J221,'5月向けサンプル日程'!$D$13:$D$93,0),MATCH(K221,'5月向けサンプル日程'!$J$11:$AO$11,0))=0,"",INDEX('5月向けサンプル日程'!$J$13:$AO$93,MATCH(J221,'5月向けサンプル日程'!$D$13:$D$93,0),MATCH(K221,'5月向けサンプル日程'!$J$11:$AO$11,0)))</f>
        <v>45966</v>
      </c>
      <c r="J221" s="140" t="s">
        <v>95</v>
      </c>
      <c r="K221" s="144">
        <v>7</v>
      </c>
    </row>
    <row r="222" spans="2:11">
      <c r="B222" s="131" t="e">
        <f ca="1"/>
        <v>#NAME?</v>
      </c>
      <c r="C222" s="129" t="e">
        <f ca="1"/>
        <v>#NAME?</v>
      </c>
      <c r="D222" s="144" t="e">
        <f ca="1"/>
        <v>#NAME?</v>
      </c>
      <c r="E222" s="114"/>
      <c r="F222" s="114"/>
      <c r="G222" s="114"/>
      <c r="H222" s="123">
        <v>216</v>
      </c>
      <c r="I222" s="124">
        <f ca="1">IF(INDEX('5月向けサンプル日程'!$J$13:$AO$93,MATCH(J222,'5月向けサンプル日程'!$D$13:$D$93,0),MATCH(K222,'5月向けサンプル日程'!$J$11:$AO$11,0))=0,"",INDEX('5月向けサンプル日程'!$J$13:$AO$93,MATCH(J222,'5月向けサンプル日程'!$D$13:$D$93,0),MATCH(K222,'5月向けサンプル日程'!$J$11:$AO$11,0)))</f>
        <v>45973</v>
      </c>
      <c r="J222" s="140" t="s">
        <v>95</v>
      </c>
      <c r="K222" s="144">
        <v>8</v>
      </c>
    </row>
    <row r="223" spans="2:11">
      <c r="B223" s="131" t="e">
        <f ca="1"/>
        <v>#NAME?</v>
      </c>
      <c r="C223" s="129" t="e">
        <f ca="1"/>
        <v>#NAME?</v>
      </c>
      <c r="D223" s="144" t="e">
        <f ca="1"/>
        <v>#NAME?</v>
      </c>
      <c r="E223" s="114"/>
      <c r="F223" s="114"/>
      <c r="G223" s="114"/>
      <c r="H223" s="123">
        <v>217</v>
      </c>
      <c r="I223" s="124">
        <f ca="1">IF(INDEX('5月向けサンプル日程'!$J$13:$AO$93,MATCH(J223,'5月向けサンプル日程'!$D$13:$D$93,0),MATCH(K223,'5月向けサンプル日程'!$J$11:$AO$11,0))=0,"",INDEX('5月向けサンプル日程'!$J$13:$AO$93,MATCH(J223,'5月向けサンプル日程'!$D$13:$D$93,0),MATCH(K223,'5月向けサンプル日程'!$J$11:$AO$11,0)))</f>
        <v>45980</v>
      </c>
      <c r="J223" s="140" t="s">
        <v>95</v>
      </c>
      <c r="K223" s="144">
        <v>9</v>
      </c>
    </row>
    <row r="224" spans="2:11">
      <c r="B224" s="131" t="e">
        <f ca="1"/>
        <v>#NAME?</v>
      </c>
      <c r="C224" s="129" t="e">
        <f ca="1"/>
        <v>#NAME?</v>
      </c>
      <c r="D224" s="144" t="e">
        <f ca="1"/>
        <v>#NAME?</v>
      </c>
      <c r="E224" s="114"/>
      <c r="F224" s="114"/>
      <c r="G224" s="114"/>
      <c r="H224" s="123">
        <v>218</v>
      </c>
      <c r="I224" s="124">
        <f ca="1">IF(INDEX('5月向けサンプル日程'!$J$13:$AO$93,MATCH(J224,'5月向けサンプル日程'!$D$13:$D$93,0),MATCH(K224,'5月向けサンプル日程'!$J$11:$AO$11,0))=0,"",INDEX('5月向けサンプル日程'!$J$13:$AO$93,MATCH(J224,'5月向けサンプル日程'!$D$13:$D$93,0),MATCH(K224,'5月向けサンプル日程'!$J$11:$AO$11,0)))</f>
        <v>45987</v>
      </c>
      <c r="J224" s="140" t="s">
        <v>95</v>
      </c>
      <c r="K224" s="144">
        <v>10</v>
      </c>
    </row>
    <row r="225" spans="2:11">
      <c r="B225" s="131" t="e">
        <f ca="1"/>
        <v>#NAME?</v>
      </c>
      <c r="C225" s="129" t="e">
        <f ca="1"/>
        <v>#NAME?</v>
      </c>
      <c r="D225" s="144" t="e">
        <f ca="1"/>
        <v>#NAME?</v>
      </c>
      <c r="E225" s="114"/>
      <c r="F225" s="114"/>
      <c r="G225" s="114"/>
      <c r="H225" s="123">
        <v>219</v>
      </c>
      <c r="I225" s="124">
        <f ca="1">IF(INDEX('5月向けサンプル日程'!$J$13:$AO$93,MATCH(J225,'5月向けサンプル日程'!$D$13:$D$93,0),MATCH(K225,'5月向けサンプル日程'!$J$11:$AO$11,0))=0,"",INDEX('5月向けサンプル日程'!$J$13:$AO$93,MATCH(J225,'5月向けサンプル日程'!$D$13:$D$93,0),MATCH(K225,'5月向けサンプル日程'!$J$11:$AO$11,0)))</f>
        <v>45994</v>
      </c>
      <c r="J225" s="140" t="s">
        <v>95</v>
      </c>
      <c r="K225" s="144">
        <v>11</v>
      </c>
    </row>
    <row r="226" spans="2:11">
      <c r="B226" s="131" t="e">
        <f ca="1"/>
        <v>#NAME?</v>
      </c>
      <c r="C226" s="129" t="e">
        <f ca="1"/>
        <v>#NAME?</v>
      </c>
      <c r="D226" s="144" t="e">
        <f ca="1"/>
        <v>#NAME?</v>
      </c>
      <c r="E226" s="114"/>
      <c r="F226" s="114"/>
      <c r="G226" s="114"/>
      <c r="H226" s="123">
        <v>220</v>
      </c>
      <c r="I226" s="124">
        <f ca="1">IF(INDEX('5月向けサンプル日程'!$J$13:$AO$93,MATCH(J226,'5月向けサンプル日程'!$D$13:$D$93,0),MATCH(K226,'5月向けサンプル日程'!$J$11:$AO$11,0))=0,"",INDEX('5月向けサンプル日程'!$J$13:$AO$93,MATCH(J226,'5月向けサンプル日程'!$D$13:$D$93,0),MATCH(K226,'5月向けサンプル日程'!$J$11:$AO$11,0)))</f>
        <v>46001</v>
      </c>
      <c r="J226" s="140" t="s">
        <v>95</v>
      </c>
      <c r="K226" s="144">
        <v>12</v>
      </c>
    </row>
    <row r="227" spans="2:11">
      <c r="B227" s="131" t="e">
        <f ca="1"/>
        <v>#NAME?</v>
      </c>
      <c r="C227" s="129" t="e">
        <f ca="1"/>
        <v>#NAME?</v>
      </c>
      <c r="D227" s="144" t="e">
        <f ca="1"/>
        <v>#NAME?</v>
      </c>
      <c r="E227" s="114"/>
      <c r="F227" s="114"/>
      <c r="G227" s="114"/>
      <c r="H227" s="123">
        <v>221</v>
      </c>
      <c r="I227" s="124">
        <f ca="1">IF(INDEX('5月向けサンプル日程'!$J$13:$AO$93,MATCH(J227,'5月向けサンプル日程'!$D$13:$D$93,0),MATCH(K227,'5月向けサンプル日程'!$J$11:$AO$11,0))=0,"",INDEX('5月向けサンプル日程'!$J$13:$AO$93,MATCH(J227,'5月向けサンプル日程'!$D$13:$D$93,0),MATCH(K227,'5月向けサンプル日程'!$J$11:$AO$11,0)))</f>
        <v>46008</v>
      </c>
      <c r="J227" s="140" t="s">
        <v>95</v>
      </c>
      <c r="K227" s="144">
        <v>13</v>
      </c>
    </row>
    <row r="228" spans="2:11">
      <c r="B228" s="131" t="e">
        <f ca="1"/>
        <v>#NAME?</v>
      </c>
      <c r="C228" s="129" t="e">
        <f ca="1"/>
        <v>#NAME?</v>
      </c>
      <c r="D228" s="144" t="e">
        <f ca="1"/>
        <v>#NAME?</v>
      </c>
      <c r="E228" s="114"/>
      <c r="F228" s="114"/>
      <c r="G228" s="114"/>
      <c r="H228" s="123">
        <v>222</v>
      </c>
      <c r="I228" s="124">
        <f ca="1">IF(INDEX('5月向けサンプル日程'!$J$13:$AO$93,MATCH(J228,'5月向けサンプル日程'!$D$13:$D$93,0),MATCH(K228,'5月向けサンプル日程'!$J$11:$AO$11,0))=0,"",INDEX('5月向けサンプル日程'!$J$13:$AO$93,MATCH(J228,'5月向けサンプル日程'!$D$13:$D$93,0),MATCH(K228,'5月向けサンプル日程'!$J$11:$AO$11,0)))</f>
        <v>46015</v>
      </c>
      <c r="J228" s="140" t="s">
        <v>95</v>
      </c>
      <c r="K228" s="144">
        <v>14</v>
      </c>
    </row>
    <row r="229" spans="2:11">
      <c r="B229" s="131" t="e">
        <f ca="1"/>
        <v>#NAME?</v>
      </c>
      <c r="C229" s="129" t="e">
        <f ca="1"/>
        <v>#NAME?</v>
      </c>
      <c r="D229" s="144" t="e">
        <f ca="1"/>
        <v>#NAME?</v>
      </c>
      <c r="E229" s="114"/>
      <c r="F229" s="114"/>
      <c r="G229" s="114"/>
      <c r="H229" s="123">
        <v>223</v>
      </c>
      <c r="I229" s="124">
        <f>IF(INDEX('5月向けサンプル日程'!$J$13:$AO$93,MATCH(J229,'5月向けサンプル日程'!$D$13:$D$93,0),MATCH(K229,'5月向けサンプル日程'!$J$11:$AO$11,0))=0,"",INDEX('5月向けサンプル日程'!$J$13:$AO$93,MATCH(J229,'5月向けサンプル日程'!$D$13:$D$93,0),MATCH(K229,'5月向けサンプル日程'!$J$11:$AO$11,0)))</f>
        <v>45844</v>
      </c>
      <c r="J229" s="140" t="s">
        <v>96</v>
      </c>
      <c r="K229" s="144">
        <v>1</v>
      </c>
    </row>
    <row r="230" spans="2:11">
      <c r="B230" s="131" t="e">
        <f ca="1"/>
        <v>#NAME?</v>
      </c>
      <c r="C230" s="129" t="e">
        <f ca="1"/>
        <v>#NAME?</v>
      </c>
      <c r="D230" s="144" t="e">
        <f ca="1"/>
        <v>#NAME?</v>
      </c>
      <c r="E230" s="114"/>
      <c r="F230" s="114"/>
      <c r="G230" s="114"/>
      <c r="H230" s="123">
        <v>224</v>
      </c>
      <c r="I230" s="124">
        <f ca="1">IF(INDEX('5月向けサンプル日程'!$J$13:$AO$93,MATCH(J230,'5月向けサンプル日程'!$D$13:$D$93,0),MATCH(K230,'5月向けサンプル日程'!$J$11:$AO$11,0))=0,"",INDEX('5月向けサンプル日程'!$J$13:$AO$93,MATCH(J230,'5月向けサンプル日程'!$D$13:$D$93,0),MATCH(K230,'5月向けサンプル日程'!$J$11:$AO$11,0)))</f>
        <v>45851</v>
      </c>
      <c r="J230" s="140" t="s">
        <v>96</v>
      </c>
      <c r="K230" s="144">
        <v>2</v>
      </c>
    </row>
    <row r="231" spans="2:11">
      <c r="B231" s="131" t="e">
        <f ca="1"/>
        <v>#NAME?</v>
      </c>
      <c r="C231" s="129" t="e">
        <f ca="1"/>
        <v>#NAME?</v>
      </c>
      <c r="D231" s="144" t="e">
        <f ca="1"/>
        <v>#NAME?</v>
      </c>
      <c r="E231" s="114"/>
      <c r="F231" s="114"/>
      <c r="G231" s="114"/>
      <c r="H231" s="123">
        <v>225</v>
      </c>
      <c r="I231" s="124">
        <f ca="1">IF(INDEX('5月向けサンプル日程'!$J$13:$AO$93,MATCH(J231,'5月向けサンプル日程'!$D$13:$D$93,0),MATCH(K231,'5月向けサンプル日程'!$J$11:$AO$11,0))=0,"",INDEX('5月向けサンプル日程'!$J$13:$AO$93,MATCH(J231,'5月向けサンプル日程'!$D$13:$D$93,0),MATCH(K231,'5月向けサンプル日程'!$J$11:$AO$11,0)))</f>
        <v>45858</v>
      </c>
      <c r="J231" s="140" t="s">
        <v>96</v>
      </c>
      <c r="K231" s="144">
        <v>3</v>
      </c>
    </row>
    <row r="232" spans="2:11">
      <c r="B232" s="131" t="e">
        <f ca="1"/>
        <v>#NAME?</v>
      </c>
      <c r="C232" s="129" t="e">
        <f ca="1"/>
        <v>#NAME?</v>
      </c>
      <c r="D232" s="144" t="e">
        <f ca="1"/>
        <v>#NAME?</v>
      </c>
      <c r="E232" s="114"/>
      <c r="F232" s="114"/>
      <c r="G232" s="114"/>
      <c r="H232" s="123">
        <v>226</v>
      </c>
      <c r="I232" s="124">
        <f ca="1">IF(INDEX('5月向けサンプル日程'!$J$13:$AO$93,MATCH(J232,'5月向けサンプル日程'!$D$13:$D$93,0),MATCH(K232,'5月向けサンプル日程'!$J$11:$AO$11,0))=0,"",INDEX('5月向けサンプル日程'!$J$13:$AO$93,MATCH(J232,'5月向けサンプル日程'!$D$13:$D$93,0),MATCH(K232,'5月向けサンプル日程'!$J$11:$AO$11,0)))</f>
        <v>45865</v>
      </c>
      <c r="J232" s="140" t="s">
        <v>96</v>
      </c>
      <c r="K232" s="144">
        <v>4</v>
      </c>
    </row>
    <row r="233" spans="2:11">
      <c r="B233" s="131" t="e">
        <f ca="1"/>
        <v>#NAME?</v>
      </c>
      <c r="C233" s="129" t="e">
        <f ca="1"/>
        <v>#NAME?</v>
      </c>
      <c r="D233" s="144" t="e">
        <f ca="1"/>
        <v>#NAME?</v>
      </c>
      <c r="E233" s="114"/>
      <c r="F233" s="114"/>
      <c r="G233" s="114"/>
      <c r="H233" s="123">
        <v>227</v>
      </c>
      <c r="I233" s="124">
        <f ca="1">IF(INDEX('5月向けサンプル日程'!$J$13:$AO$93,MATCH(J233,'5月向けサンプル日程'!$D$13:$D$93,0),MATCH(K233,'5月向けサンプル日程'!$J$11:$AO$11,0))=0,"",INDEX('5月向けサンプル日程'!$J$13:$AO$93,MATCH(J233,'5月向けサンプル日程'!$D$13:$D$93,0),MATCH(K233,'5月向けサンプル日程'!$J$11:$AO$11,0)))</f>
        <v>45872</v>
      </c>
      <c r="J233" s="140" t="s">
        <v>96</v>
      </c>
      <c r="K233" s="144">
        <v>5</v>
      </c>
    </row>
    <row r="234" spans="2:11">
      <c r="B234" s="131" t="e">
        <f ca="1"/>
        <v>#NAME?</v>
      </c>
      <c r="C234" s="129" t="e">
        <f ca="1"/>
        <v>#NAME?</v>
      </c>
      <c r="D234" s="144" t="e">
        <f ca="1"/>
        <v>#NAME?</v>
      </c>
      <c r="E234" s="114"/>
      <c r="F234" s="114"/>
      <c r="G234" s="114"/>
      <c r="H234" s="123">
        <v>228</v>
      </c>
      <c r="I234" s="124">
        <f>IF(INDEX('5月向けサンプル日程'!$J$13:$AO$93,MATCH(J234,'5月向けサンプル日程'!$D$13:$D$93,0),MATCH(K234,'5月向けサンプル日程'!$J$11:$AO$11,0))=0,"",INDEX('5月向けサンプル日程'!$J$13:$AO$93,MATCH(J234,'5月向けサンプル日程'!$D$13:$D$93,0),MATCH(K234,'5月向けサンプル日程'!$J$11:$AO$11,0)))</f>
        <v>45879</v>
      </c>
      <c r="J234" s="140" t="s">
        <v>97</v>
      </c>
      <c r="K234" s="144">
        <v>1</v>
      </c>
    </row>
    <row r="235" spans="2:11">
      <c r="B235" s="131" t="e">
        <f ca="1"/>
        <v>#NAME?</v>
      </c>
      <c r="C235" s="129" t="e">
        <f ca="1"/>
        <v>#NAME?</v>
      </c>
      <c r="D235" s="144" t="e">
        <f ca="1"/>
        <v>#NAME?</v>
      </c>
      <c r="E235" s="114"/>
      <c r="F235" s="114"/>
      <c r="G235" s="114"/>
      <c r="H235" s="123">
        <v>229</v>
      </c>
      <c r="I235" s="124">
        <f ca="1">IF(INDEX('5月向けサンプル日程'!$J$13:$AO$93,MATCH(J235,'5月向けサンプル日程'!$D$13:$D$93,0),MATCH(K235,'5月向けサンプル日程'!$J$11:$AO$11,0))=0,"",INDEX('5月向けサンプル日程'!$J$13:$AO$93,MATCH(J235,'5月向けサンプル日程'!$D$13:$D$93,0),MATCH(K235,'5月向けサンプル日程'!$J$11:$AO$11,0)))</f>
        <v>45886</v>
      </c>
      <c r="J235" s="140" t="s">
        <v>97</v>
      </c>
      <c r="K235" s="144">
        <v>2</v>
      </c>
    </row>
    <row r="236" spans="2:11">
      <c r="B236" s="131" t="e">
        <f ca="1"/>
        <v>#NAME?</v>
      </c>
      <c r="C236" s="129" t="e">
        <f ca="1"/>
        <v>#NAME?</v>
      </c>
      <c r="D236" s="144" t="e">
        <f ca="1"/>
        <v>#NAME?</v>
      </c>
      <c r="E236" s="114"/>
      <c r="F236" s="114"/>
      <c r="G236" s="114"/>
      <c r="H236" s="123">
        <v>230</v>
      </c>
      <c r="I236" s="124">
        <f ca="1">IF(INDEX('5月向けサンプル日程'!$J$13:$AO$93,MATCH(J236,'5月向けサンプル日程'!$D$13:$D$93,0),MATCH(K236,'5月向けサンプル日程'!$J$11:$AO$11,0))=0,"",INDEX('5月向けサンプル日程'!$J$13:$AO$93,MATCH(J236,'5月向けサンプル日程'!$D$13:$D$93,0),MATCH(K236,'5月向けサンプル日程'!$J$11:$AO$11,0)))</f>
        <v>45893</v>
      </c>
      <c r="J236" s="140" t="s">
        <v>97</v>
      </c>
      <c r="K236" s="144">
        <v>3</v>
      </c>
    </row>
    <row r="237" spans="2:11">
      <c r="B237" s="131" t="e">
        <f ca="1"/>
        <v>#NAME?</v>
      </c>
      <c r="C237" s="129" t="e">
        <f ca="1"/>
        <v>#NAME?</v>
      </c>
      <c r="D237" s="144" t="e">
        <f ca="1"/>
        <v>#NAME?</v>
      </c>
      <c r="E237" s="114"/>
      <c r="F237" s="114"/>
      <c r="G237" s="114"/>
      <c r="H237" s="123">
        <v>231</v>
      </c>
      <c r="I237" s="124">
        <f ca="1">IF(INDEX('5月向けサンプル日程'!$J$13:$AO$93,MATCH(J237,'5月向けサンプル日程'!$D$13:$D$93,0),MATCH(K237,'5月向けサンプル日程'!$J$11:$AO$11,0))=0,"",INDEX('5月向けサンプル日程'!$J$13:$AO$93,MATCH(J237,'5月向けサンプル日程'!$D$13:$D$93,0),MATCH(K237,'5月向けサンプル日程'!$J$11:$AO$11,0)))</f>
        <v>45900</v>
      </c>
      <c r="J237" s="140" t="s">
        <v>97</v>
      </c>
      <c r="K237" s="144">
        <v>4</v>
      </c>
    </row>
    <row r="238" spans="2:11">
      <c r="B238" s="131" t="e">
        <f ca="1"/>
        <v>#NAME?</v>
      </c>
      <c r="C238" s="129" t="e">
        <f ca="1"/>
        <v>#NAME?</v>
      </c>
      <c r="D238" s="144" t="e">
        <f ca="1"/>
        <v>#NAME?</v>
      </c>
      <c r="E238" s="114"/>
      <c r="F238" s="114"/>
      <c r="G238" s="114"/>
      <c r="H238" s="123">
        <v>232</v>
      </c>
      <c r="I238" s="124">
        <f ca="1">IF(INDEX('5月向けサンプル日程'!$J$13:$AO$93,MATCH(J238,'5月向けサンプル日程'!$D$13:$D$93,0),MATCH(K238,'5月向けサンプル日程'!$J$11:$AO$11,0))=0,"",INDEX('5月向けサンプル日程'!$J$13:$AO$93,MATCH(J238,'5月向けサンプル日程'!$D$13:$D$93,0),MATCH(K238,'5月向けサンプル日程'!$J$11:$AO$11,0)))</f>
        <v>45907</v>
      </c>
      <c r="J238" s="140" t="s">
        <v>97</v>
      </c>
      <c r="K238" s="144">
        <v>5</v>
      </c>
    </row>
    <row r="239" spans="2:11">
      <c r="B239" s="131" t="e">
        <f ca="1"/>
        <v>#NAME?</v>
      </c>
      <c r="C239" s="129" t="e">
        <f ca="1"/>
        <v>#NAME?</v>
      </c>
      <c r="D239" s="144" t="e">
        <f ca="1"/>
        <v>#NAME?</v>
      </c>
      <c r="E239" s="114"/>
      <c r="F239" s="114"/>
      <c r="G239" s="114"/>
      <c r="H239" s="123">
        <v>233</v>
      </c>
      <c r="I239" s="124">
        <f ca="1">IF(INDEX('5月向けサンプル日程'!$J$13:$AO$93,MATCH(J239,'5月向けサンプル日程'!$D$13:$D$93,0),MATCH(K239,'5月向けサンプル日程'!$J$11:$AO$11,0))=0,"",INDEX('5月向けサンプル日程'!$J$13:$AO$93,MATCH(J239,'5月向けサンプル日程'!$D$13:$D$93,0),MATCH(K239,'5月向けサンプル日程'!$J$11:$AO$11,0)))</f>
        <v>45914</v>
      </c>
      <c r="J239" s="140" t="s">
        <v>97</v>
      </c>
      <c r="K239" s="144">
        <v>6</v>
      </c>
    </row>
    <row r="240" spans="2:11">
      <c r="B240" s="131" t="e">
        <f ca="1"/>
        <v>#NAME?</v>
      </c>
      <c r="C240" s="129" t="e">
        <f ca="1"/>
        <v>#NAME?</v>
      </c>
      <c r="D240" s="144" t="e">
        <f ca="1"/>
        <v>#NAME?</v>
      </c>
      <c r="E240" s="114"/>
      <c r="F240" s="114"/>
      <c r="G240" s="114"/>
      <c r="H240" s="123">
        <v>234</v>
      </c>
      <c r="I240" s="124">
        <f ca="1">IF(INDEX('5月向けサンプル日程'!$J$13:$AO$93,MATCH(J240,'5月向けサンプル日程'!$D$13:$D$93,0),MATCH(K240,'5月向けサンプル日程'!$J$11:$AO$11,0))=0,"",INDEX('5月向けサンプル日程'!$J$13:$AO$93,MATCH(J240,'5月向けサンプル日程'!$D$13:$D$93,0),MATCH(K240,'5月向けサンプル日程'!$J$11:$AO$11,0)))</f>
        <v>45921</v>
      </c>
      <c r="J240" s="140" t="s">
        <v>97</v>
      </c>
      <c r="K240" s="144">
        <v>7</v>
      </c>
    </row>
    <row r="241" spans="2:11">
      <c r="B241" s="131" t="e">
        <f ca="1"/>
        <v>#NAME?</v>
      </c>
      <c r="C241" s="129" t="e">
        <f ca="1"/>
        <v>#NAME?</v>
      </c>
      <c r="D241" s="144" t="e">
        <f ca="1"/>
        <v>#NAME?</v>
      </c>
      <c r="E241" s="114"/>
      <c r="F241" s="114"/>
      <c r="G241" s="114"/>
      <c r="H241" s="123">
        <v>235</v>
      </c>
      <c r="I241" s="124">
        <f ca="1">IF(INDEX('5月向けサンプル日程'!$J$13:$AO$93,MATCH(J241,'5月向けサンプル日程'!$D$13:$D$93,0),MATCH(K241,'5月向けサンプル日程'!$J$11:$AO$11,0))=0,"",INDEX('5月向けサンプル日程'!$J$13:$AO$93,MATCH(J241,'5月向けサンプル日程'!$D$13:$D$93,0),MATCH(K241,'5月向けサンプル日程'!$J$11:$AO$11,0)))</f>
        <v>45928</v>
      </c>
      <c r="J241" s="140" t="s">
        <v>97</v>
      </c>
      <c r="K241" s="144">
        <v>8</v>
      </c>
    </row>
    <row r="242" spans="2:11">
      <c r="B242" s="131" t="e">
        <f ca="1"/>
        <v>#NAME?</v>
      </c>
      <c r="C242" s="129" t="e">
        <f ca="1"/>
        <v>#NAME?</v>
      </c>
      <c r="D242" s="144" t="e">
        <f ca="1"/>
        <v>#NAME?</v>
      </c>
      <c r="E242" s="114"/>
      <c r="F242" s="114"/>
      <c r="G242" s="114"/>
      <c r="H242" s="123">
        <v>236</v>
      </c>
      <c r="I242" s="124">
        <f ca="1">IF(INDEX('5月向けサンプル日程'!$J$13:$AO$93,MATCH(J242,'5月向けサンプル日程'!$D$13:$D$93,0),MATCH(K242,'5月向けサンプル日程'!$J$11:$AO$11,0))=0,"",INDEX('5月向けサンプル日程'!$J$13:$AO$93,MATCH(J242,'5月向けサンプル日程'!$D$13:$D$93,0),MATCH(K242,'5月向けサンプル日程'!$J$11:$AO$11,0)))</f>
        <v>45935</v>
      </c>
      <c r="J242" s="140" t="s">
        <v>97</v>
      </c>
      <c r="K242" s="144">
        <v>9</v>
      </c>
    </row>
    <row r="243" spans="2:11">
      <c r="B243" s="131" t="e">
        <f ca="1"/>
        <v>#NAME?</v>
      </c>
      <c r="C243" s="129" t="e">
        <f ca="1"/>
        <v>#NAME?</v>
      </c>
      <c r="D243" s="144" t="e">
        <f ca="1"/>
        <v>#NAME?</v>
      </c>
      <c r="E243" s="114"/>
      <c r="F243" s="114"/>
      <c r="G243" s="114"/>
      <c r="H243" s="123">
        <v>237</v>
      </c>
      <c r="I243" s="124">
        <f ca="1">IF(INDEX('5月向けサンプル日程'!$J$13:$AO$93,MATCH(J243,'5月向けサンプル日程'!$D$13:$D$93,0),MATCH(K243,'5月向けサンプル日程'!$J$11:$AO$11,0))=0,"",INDEX('5月向けサンプル日程'!$J$13:$AO$93,MATCH(J243,'5月向けサンプル日程'!$D$13:$D$93,0),MATCH(K243,'5月向けサンプル日程'!$J$11:$AO$11,0)))</f>
        <v>45942</v>
      </c>
      <c r="J243" s="140" t="s">
        <v>97</v>
      </c>
      <c r="K243" s="144">
        <v>10</v>
      </c>
    </row>
    <row r="244" spans="2:11">
      <c r="B244" s="131" t="e">
        <f ca="1"/>
        <v>#NAME?</v>
      </c>
      <c r="C244" s="129" t="e">
        <f ca="1"/>
        <v>#NAME?</v>
      </c>
      <c r="D244" s="144" t="e">
        <f ca="1"/>
        <v>#NAME?</v>
      </c>
      <c r="E244" s="114"/>
      <c r="F244" s="114"/>
      <c r="G244" s="114"/>
      <c r="H244" s="123">
        <v>238</v>
      </c>
      <c r="I244" s="124">
        <f ca="1">IF(INDEX('5月向けサンプル日程'!$J$13:$AO$93,MATCH(J244,'5月向けサンプル日程'!$D$13:$D$93,0),MATCH(K244,'5月向けサンプル日程'!$J$11:$AO$11,0))=0,"",INDEX('5月向けサンプル日程'!$J$13:$AO$93,MATCH(J244,'5月向けサンプル日程'!$D$13:$D$93,0),MATCH(K244,'5月向けサンプル日程'!$J$11:$AO$11,0)))</f>
        <v>45949</v>
      </c>
      <c r="J244" s="140" t="s">
        <v>97</v>
      </c>
      <c r="K244" s="144">
        <v>11</v>
      </c>
    </row>
    <row r="245" spans="2:11">
      <c r="B245" s="131" t="e">
        <f ca="1"/>
        <v>#NAME?</v>
      </c>
      <c r="C245" s="129" t="e">
        <f ca="1"/>
        <v>#NAME?</v>
      </c>
      <c r="D245" s="144" t="e">
        <f ca="1"/>
        <v>#NAME?</v>
      </c>
      <c r="E245" s="114"/>
      <c r="F245" s="114"/>
      <c r="G245" s="114"/>
      <c r="H245" s="123">
        <v>239</v>
      </c>
      <c r="I245" s="124">
        <f ca="1">IF(INDEX('5月向けサンプル日程'!$J$13:$AO$93,MATCH(J245,'5月向けサンプル日程'!$D$13:$D$93,0),MATCH(K245,'5月向けサンプル日程'!$J$11:$AO$11,0))=0,"",INDEX('5月向けサンプル日程'!$J$13:$AO$93,MATCH(J245,'5月向けサンプル日程'!$D$13:$D$93,0),MATCH(K245,'5月向けサンプル日程'!$J$11:$AO$11,0)))</f>
        <v>45956</v>
      </c>
      <c r="J245" s="140" t="s">
        <v>97</v>
      </c>
      <c r="K245" s="144">
        <v>12</v>
      </c>
    </row>
    <row r="246" spans="2:11">
      <c r="B246" s="131" t="e">
        <f ca="1"/>
        <v>#NAME?</v>
      </c>
      <c r="C246" s="129" t="e">
        <f ca="1"/>
        <v>#NAME?</v>
      </c>
      <c r="D246" s="144" t="e">
        <f ca="1"/>
        <v>#NAME?</v>
      </c>
      <c r="E246" s="114"/>
      <c r="F246" s="114"/>
      <c r="G246" s="114"/>
      <c r="H246" s="123">
        <v>240</v>
      </c>
      <c r="I246" s="124">
        <f ca="1">IF(INDEX('5月向けサンプル日程'!$J$13:$AO$93,MATCH(J246,'5月向けサンプル日程'!$D$13:$D$93,0),MATCH(K246,'5月向けサンプル日程'!$J$11:$AO$11,0))=0,"",INDEX('5月向けサンプル日程'!$J$13:$AO$93,MATCH(J246,'5月向けサンプル日程'!$D$13:$D$93,0),MATCH(K246,'5月向けサンプル日程'!$J$11:$AO$11,0)))</f>
        <v>45963</v>
      </c>
      <c r="J246" s="140" t="s">
        <v>97</v>
      </c>
      <c r="K246" s="144">
        <v>13</v>
      </c>
    </row>
    <row r="247" spans="2:11">
      <c r="B247" s="131" t="e">
        <f ca="1"/>
        <v>#NAME?</v>
      </c>
      <c r="C247" s="129" t="e">
        <f ca="1"/>
        <v>#NAME?</v>
      </c>
      <c r="D247" s="144" t="e">
        <f ca="1"/>
        <v>#NAME?</v>
      </c>
      <c r="E247" s="114"/>
      <c r="F247" s="114"/>
      <c r="G247" s="114"/>
      <c r="H247" s="123">
        <v>241</v>
      </c>
      <c r="I247" s="124">
        <f ca="1">IF(INDEX('5月向けサンプル日程'!$J$13:$AO$93,MATCH(J247,'5月向けサンプル日程'!$D$13:$D$93,0),MATCH(K247,'5月向けサンプル日程'!$J$11:$AO$11,0))=0,"",INDEX('5月向けサンプル日程'!$J$13:$AO$93,MATCH(J247,'5月向けサンプル日程'!$D$13:$D$93,0),MATCH(K247,'5月向けサンプル日程'!$J$11:$AO$11,0)))</f>
        <v>45970</v>
      </c>
      <c r="J247" s="140" t="s">
        <v>97</v>
      </c>
      <c r="K247" s="144">
        <v>14</v>
      </c>
    </row>
    <row r="248" spans="2:11">
      <c r="B248" s="131" t="e">
        <f ca="1"/>
        <v>#NAME?</v>
      </c>
      <c r="C248" s="129" t="e">
        <f ca="1"/>
        <v>#NAME?</v>
      </c>
      <c r="D248" s="144" t="e">
        <f ca="1"/>
        <v>#NAME?</v>
      </c>
      <c r="E248" s="114"/>
      <c r="F248" s="114"/>
      <c r="G248" s="114"/>
      <c r="H248" s="123">
        <v>242</v>
      </c>
      <c r="I248" s="124">
        <f ca="1">IF(INDEX('5月向けサンプル日程'!$J$13:$AO$93,MATCH(J248,'5月向けサンプル日程'!$D$13:$D$93,0),MATCH(K248,'5月向けサンプル日程'!$J$11:$AO$11,0))=0,"",INDEX('5月向けサンプル日程'!$J$13:$AO$93,MATCH(J248,'5月向けサンプル日程'!$D$13:$D$93,0),MATCH(K248,'5月向けサンプル日程'!$J$11:$AO$11,0)))</f>
        <v>45977</v>
      </c>
      <c r="J248" s="140" t="s">
        <v>97</v>
      </c>
      <c r="K248" s="144">
        <v>15</v>
      </c>
    </row>
    <row r="249" spans="2:11">
      <c r="B249" s="131" t="e">
        <f ca="1"/>
        <v>#NAME?</v>
      </c>
      <c r="C249" s="129" t="e">
        <f ca="1"/>
        <v>#NAME?</v>
      </c>
      <c r="D249" s="144" t="e">
        <f ca="1"/>
        <v>#NAME?</v>
      </c>
      <c r="E249" s="114"/>
      <c r="F249" s="114"/>
      <c r="G249" s="114"/>
      <c r="H249" s="123">
        <v>243</v>
      </c>
      <c r="I249" s="124">
        <f ca="1">IF(INDEX('5月向けサンプル日程'!$J$13:$AO$93,MATCH(J249,'5月向けサンプル日程'!$D$13:$D$93,0),MATCH(K249,'5月向けサンプル日程'!$J$11:$AO$11,0))=0,"",INDEX('5月向けサンプル日程'!$J$13:$AO$93,MATCH(J249,'5月向けサンプル日程'!$D$13:$D$93,0),MATCH(K249,'5月向けサンプル日程'!$J$11:$AO$11,0)))</f>
        <v>45984</v>
      </c>
      <c r="J249" s="140" t="s">
        <v>97</v>
      </c>
      <c r="K249" s="144">
        <v>16</v>
      </c>
    </row>
    <row r="250" spans="2:11">
      <c r="B250" s="131" t="e">
        <f ca="1"/>
        <v>#NAME?</v>
      </c>
      <c r="C250" s="129" t="e">
        <f ca="1"/>
        <v>#NAME?</v>
      </c>
      <c r="D250" s="144" t="e">
        <f ca="1"/>
        <v>#NAME?</v>
      </c>
      <c r="E250" s="114"/>
      <c r="F250" s="114"/>
      <c r="G250" s="114"/>
      <c r="H250" s="123">
        <v>244</v>
      </c>
      <c r="I250" s="124">
        <f ca="1">IF(INDEX('5月向けサンプル日程'!$J$13:$AO$93,MATCH(J250,'5月向けサンプル日程'!$D$13:$D$93,0),MATCH(K250,'5月向けサンプル日程'!$J$11:$AO$11,0))=0,"",INDEX('5月向けサンプル日程'!$J$13:$AO$93,MATCH(J250,'5月向けサンプル日程'!$D$13:$D$93,0),MATCH(K250,'5月向けサンプル日程'!$J$11:$AO$11,0)))</f>
        <v>45991</v>
      </c>
      <c r="J250" s="140" t="s">
        <v>97</v>
      </c>
      <c r="K250" s="144">
        <v>17</v>
      </c>
    </row>
    <row r="251" spans="2:11">
      <c r="B251" s="131" t="e">
        <f ca="1"/>
        <v>#NAME?</v>
      </c>
      <c r="C251" s="129" t="e">
        <f ca="1"/>
        <v>#NAME?</v>
      </c>
      <c r="D251" s="144" t="e">
        <f ca="1"/>
        <v>#NAME?</v>
      </c>
      <c r="E251" s="114"/>
      <c r="F251" s="114"/>
      <c r="G251" s="114"/>
      <c r="H251" s="123">
        <v>245</v>
      </c>
      <c r="I251" s="124">
        <f ca="1">IF(INDEX('5月向けサンプル日程'!$J$13:$AO$93,MATCH(J251,'5月向けサンプル日程'!$D$13:$D$93,0),MATCH(K251,'5月向けサンプル日程'!$J$11:$AO$11,0))=0,"",INDEX('5月向けサンプル日程'!$J$13:$AO$93,MATCH(J251,'5月向けサンプル日程'!$D$13:$D$93,0),MATCH(K251,'5月向けサンプル日程'!$J$11:$AO$11,0)))</f>
        <v>45998</v>
      </c>
      <c r="J251" s="140" t="s">
        <v>97</v>
      </c>
      <c r="K251" s="144">
        <v>18</v>
      </c>
    </row>
    <row r="252" spans="2:11">
      <c r="B252" s="131" t="e">
        <f ca="1"/>
        <v>#NAME?</v>
      </c>
      <c r="C252" s="129" t="e">
        <f ca="1"/>
        <v>#NAME?</v>
      </c>
      <c r="D252" s="144" t="e">
        <f ca="1"/>
        <v>#NAME?</v>
      </c>
      <c r="E252" s="114"/>
      <c r="F252" s="114"/>
      <c r="G252" s="114"/>
      <c r="H252" s="123">
        <v>246</v>
      </c>
      <c r="I252" s="124">
        <f ca="1">IF(INDEX('5月向けサンプル日程'!$J$13:$AO$93,MATCH(J252,'5月向けサンプル日程'!$D$13:$D$93,0),MATCH(K252,'5月向けサンプル日程'!$J$11:$AO$11,0))=0,"",INDEX('5月向けサンプル日程'!$J$13:$AO$93,MATCH(J252,'5月向けサンプル日程'!$D$13:$D$93,0),MATCH(K252,'5月向けサンプル日程'!$J$11:$AO$11,0)))</f>
        <v>46005</v>
      </c>
      <c r="J252" s="140" t="s">
        <v>97</v>
      </c>
      <c r="K252" s="144">
        <v>19</v>
      </c>
    </row>
    <row r="253" spans="2:11">
      <c r="B253" s="131" t="e">
        <f ca="1"/>
        <v>#NAME?</v>
      </c>
      <c r="C253" s="129" t="e">
        <f ca="1"/>
        <v>#NAME?</v>
      </c>
      <c r="D253" s="144" t="e">
        <f ca="1"/>
        <v>#NAME?</v>
      </c>
      <c r="E253" s="114"/>
      <c r="F253" s="114"/>
      <c r="G253" s="114"/>
      <c r="H253" s="123">
        <v>247</v>
      </c>
      <c r="I253" s="124">
        <f ca="1">IF(INDEX('5月向けサンプル日程'!$J$13:$AO$93,MATCH(J253,'5月向けサンプル日程'!$D$13:$D$93,0),MATCH(K253,'5月向けサンプル日程'!$J$11:$AO$11,0))=0,"",INDEX('5月向けサンプル日程'!$J$13:$AO$93,MATCH(J253,'5月向けサンプル日程'!$D$13:$D$93,0),MATCH(K253,'5月向けサンプル日程'!$J$11:$AO$11,0)))</f>
        <v>46012</v>
      </c>
      <c r="J253" s="140" t="s">
        <v>97</v>
      </c>
      <c r="K253" s="144">
        <v>20</v>
      </c>
    </row>
    <row r="254" spans="2:11">
      <c r="B254" s="131" t="e">
        <f ca="1"/>
        <v>#NAME?</v>
      </c>
      <c r="C254" s="129" t="e">
        <f ca="1"/>
        <v>#NAME?</v>
      </c>
      <c r="D254" s="144" t="e">
        <f ca="1"/>
        <v>#NAME?</v>
      </c>
      <c r="E254" s="114"/>
      <c r="F254" s="114"/>
      <c r="G254" s="114"/>
      <c r="H254" s="123">
        <v>248</v>
      </c>
      <c r="I254" s="124">
        <f>IF(INDEX('5月向けサンプル日程'!$J$13:$AO$93,MATCH(J254,'5月向けサンプル日程'!$D$13:$D$93,0),MATCH(K254,'5月向けサンプル日程'!$J$11:$AO$11,0))=0,"",INDEX('5月向けサンプル日程'!$J$13:$AO$93,MATCH(J254,'5月向けサンプル日程'!$D$13:$D$93,0),MATCH(K254,'5月向けサンプル日程'!$J$11:$AO$11,0)))</f>
        <v>46019</v>
      </c>
      <c r="J254" s="140" t="s">
        <v>98</v>
      </c>
      <c r="K254" s="144">
        <v>1</v>
      </c>
    </row>
    <row r="255" spans="2:11">
      <c r="B255" s="131" t="e">
        <f ca="1"/>
        <v>#NAME?</v>
      </c>
      <c r="C255" s="129" t="e">
        <f ca="1"/>
        <v>#NAME?</v>
      </c>
      <c r="D255" s="144" t="e">
        <f ca="1"/>
        <v>#NAME?</v>
      </c>
      <c r="E255" s="114"/>
      <c r="F255" s="114"/>
      <c r="G255" s="114"/>
      <c r="H255" s="123">
        <v>249</v>
      </c>
      <c r="I255" s="124">
        <f ca="1">IF(INDEX('5月向けサンプル日程'!$J$13:$AO$93,MATCH(J255,'5月向けサンプル日程'!$D$13:$D$93,0),MATCH(K255,'5月向けサンプル日程'!$J$11:$AO$11,0))=0,"",INDEX('5月向けサンプル日程'!$J$13:$AO$93,MATCH(J255,'5月向けサンプル日程'!$D$13:$D$93,0),MATCH(K255,'5月向けサンプル日程'!$J$11:$AO$11,0)))</f>
        <v>46026</v>
      </c>
      <c r="J255" s="140" t="s">
        <v>98</v>
      </c>
      <c r="K255" s="144">
        <v>2</v>
      </c>
    </row>
    <row r="256" spans="2:11">
      <c r="B256" s="131" t="e">
        <f ca="1"/>
        <v>#NAME?</v>
      </c>
      <c r="C256" s="129" t="e">
        <f ca="1"/>
        <v>#NAME?</v>
      </c>
      <c r="D256" s="144" t="e">
        <f ca="1"/>
        <v>#NAME?</v>
      </c>
      <c r="E256" s="114"/>
      <c r="F256" s="114"/>
      <c r="G256" s="114"/>
      <c r="H256" s="123">
        <v>250</v>
      </c>
      <c r="I256" s="124">
        <f ca="1">IF(INDEX('5月向けサンプル日程'!$J$13:$AO$93,MATCH(J256,'5月向けサンプル日程'!$D$13:$D$93,0),MATCH(K256,'5月向けサンプル日程'!$J$11:$AO$11,0))=0,"",INDEX('5月向けサンプル日程'!$J$13:$AO$93,MATCH(J256,'5月向けサンプル日程'!$D$13:$D$93,0),MATCH(K256,'5月向けサンプル日程'!$J$11:$AO$11,0)))</f>
        <v>46033</v>
      </c>
      <c r="J256" s="140" t="s">
        <v>98</v>
      </c>
      <c r="K256" s="144">
        <v>3</v>
      </c>
    </row>
    <row r="257" spans="2:11">
      <c r="B257" s="131" t="e">
        <f ca="1"/>
        <v>#NAME?</v>
      </c>
      <c r="C257" s="129" t="e">
        <f ca="1"/>
        <v>#NAME?</v>
      </c>
      <c r="D257" s="144" t="e">
        <f ca="1"/>
        <v>#NAME?</v>
      </c>
      <c r="E257" s="114"/>
      <c r="F257" s="114"/>
      <c r="G257" s="114"/>
      <c r="H257" s="123">
        <v>251</v>
      </c>
      <c r="I257" s="124">
        <f ca="1">IF(INDEX('5月向けサンプル日程'!$J$13:$AO$93,MATCH(J257,'5月向けサンプル日程'!$D$13:$D$93,0),MATCH(K257,'5月向けサンプル日程'!$J$11:$AO$11,0))=0,"",INDEX('5月向けサンプル日程'!$J$13:$AO$93,MATCH(J257,'5月向けサンプル日程'!$D$13:$D$93,0),MATCH(K257,'5月向けサンプル日程'!$J$11:$AO$11,0)))</f>
        <v>46040</v>
      </c>
      <c r="J257" s="140" t="s">
        <v>98</v>
      </c>
      <c r="K257" s="144">
        <v>4</v>
      </c>
    </row>
    <row r="258" spans="2:11">
      <c r="B258" s="131" t="e">
        <f ca="1"/>
        <v>#NAME?</v>
      </c>
      <c r="C258" s="129" t="e">
        <f ca="1"/>
        <v>#NAME?</v>
      </c>
      <c r="D258" s="144" t="e">
        <f ca="1"/>
        <v>#NAME?</v>
      </c>
      <c r="E258" s="114"/>
      <c r="F258" s="114"/>
      <c r="G258" s="114"/>
      <c r="H258" s="123">
        <v>252</v>
      </c>
      <c r="I258" s="124">
        <f ca="1">IF(INDEX('5月向けサンプル日程'!$J$13:$AO$93,MATCH(J258,'5月向けサンプル日程'!$D$13:$D$93,0),MATCH(K258,'5月向けサンプル日程'!$J$11:$AO$11,0))=0,"",INDEX('5月向けサンプル日程'!$J$13:$AO$93,MATCH(J258,'5月向けサンプル日程'!$D$13:$D$93,0),MATCH(K258,'5月向けサンプル日程'!$J$11:$AO$11,0)))</f>
        <v>46047</v>
      </c>
      <c r="J258" s="140" t="s">
        <v>98</v>
      </c>
      <c r="K258" s="144">
        <v>5</v>
      </c>
    </row>
    <row r="259" spans="2:11">
      <c r="B259" s="131" t="e">
        <f ca="1"/>
        <v>#NAME?</v>
      </c>
      <c r="C259" s="129" t="e">
        <f ca="1"/>
        <v>#NAME?</v>
      </c>
      <c r="D259" s="144" t="e">
        <f ca="1"/>
        <v>#NAME?</v>
      </c>
      <c r="E259" s="114"/>
      <c r="F259" s="114"/>
      <c r="G259" s="114"/>
      <c r="H259" s="123">
        <v>253</v>
      </c>
      <c r="I259" s="124">
        <f ca="1">IF(INDEX('5月向けサンプル日程'!$J$13:$AO$93,MATCH(J259,'5月向けサンプル日程'!$D$13:$D$93,0),MATCH(K259,'5月向けサンプル日程'!$J$11:$AO$11,0))=0,"",INDEX('5月向けサンプル日程'!$J$13:$AO$93,MATCH(J259,'5月向けサンプル日程'!$D$13:$D$93,0),MATCH(K259,'5月向けサンプル日程'!$J$11:$AO$11,0)))</f>
        <v>46054</v>
      </c>
      <c r="J259" s="140" t="s">
        <v>98</v>
      </c>
      <c r="K259" s="144">
        <v>6</v>
      </c>
    </row>
    <row r="260" spans="2:11">
      <c r="B260" s="131" t="e">
        <f ca="1"/>
        <v>#NAME?</v>
      </c>
      <c r="C260" s="129" t="e">
        <f ca="1"/>
        <v>#NAME?</v>
      </c>
      <c r="D260" s="144" t="e">
        <f ca="1"/>
        <v>#NAME?</v>
      </c>
      <c r="E260" s="114"/>
      <c r="F260" s="114"/>
      <c r="G260" s="114"/>
      <c r="H260" s="123">
        <v>254</v>
      </c>
      <c r="I260" s="124">
        <f ca="1">IF(INDEX('5月向けサンプル日程'!$J$13:$AO$93,MATCH(J260,'5月向けサンプル日程'!$D$13:$D$93,0),MATCH(K260,'5月向けサンプル日程'!$J$11:$AO$11,0))=0,"",INDEX('5月向けサンプル日程'!$J$13:$AO$93,MATCH(J260,'5月向けサンプル日程'!$D$13:$D$93,0),MATCH(K260,'5月向けサンプル日程'!$J$11:$AO$11,0)))</f>
        <v>46061</v>
      </c>
      <c r="J260" s="140" t="s">
        <v>98</v>
      </c>
      <c r="K260" s="144">
        <v>7</v>
      </c>
    </row>
    <row r="261" spans="2:11">
      <c r="B261" s="131" t="e">
        <f ca="1"/>
        <v>#NAME?</v>
      </c>
      <c r="C261" s="129" t="e">
        <f ca="1"/>
        <v>#NAME?</v>
      </c>
      <c r="D261" s="144" t="e">
        <f ca="1"/>
        <v>#NAME?</v>
      </c>
      <c r="E261" s="114"/>
      <c r="F261" s="114"/>
      <c r="G261" s="114"/>
      <c r="H261" s="123">
        <v>255</v>
      </c>
      <c r="I261" s="124">
        <f ca="1">IF(INDEX('5月向けサンプル日程'!$J$13:$AO$93,MATCH(J261,'5月向けサンプル日程'!$D$13:$D$93,0),MATCH(K261,'5月向けサンプル日程'!$J$11:$AO$11,0))=0,"",INDEX('5月向けサンプル日程'!$J$13:$AO$93,MATCH(J261,'5月向けサンプル日程'!$D$13:$D$93,0),MATCH(K261,'5月向けサンプル日程'!$J$11:$AO$11,0)))</f>
        <v>46068</v>
      </c>
      <c r="J261" s="140" t="s">
        <v>98</v>
      </c>
      <c r="K261" s="144">
        <v>8</v>
      </c>
    </row>
    <row r="262" spans="2:11">
      <c r="B262" s="131" t="e">
        <f ca="1"/>
        <v>#NAME?</v>
      </c>
      <c r="C262" s="129" t="e">
        <f ca="1"/>
        <v>#NAME?</v>
      </c>
      <c r="D262" s="144" t="e">
        <f ca="1"/>
        <v>#NAME?</v>
      </c>
      <c r="E262" s="114"/>
      <c r="F262" s="114"/>
      <c r="G262" s="114"/>
      <c r="H262" s="123">
        <v>256</v>
      </c>
      <c r="I262" s="124">
        <f ca="1">IF(INDEX('5月向けサンプル日程'!$J$13:$AO$93,MATCH(J262,'5月向けサンプル日程'!$D$13:$D$93,0),MATCH(K262,'5月向けサンプル日程'!$J$11:$AO$11,0))=0,"",INDEX('5月向けサンプル日程'!$J$13:$AO$93,MATCH(J262,'5月向けサンプル日程'!$D$13:$D$93,0),MATCH(K262,'5月向けサンプル日程'!$J$11:$AO$11,0)))</f>
        <v>46075</v>
      </c>
      <c r="J262" s="140" t="s">
        <v>98</v>
      </c>
      <c r="K262" s="144">
        <v>9</v>
      </c>
    </row>
    <row r="263" spans="2:11">
      <c r="B263" s="131" t="e">
        <f ca="1"/>
        <v>#NAME?</v>
      </c>
      <c r="C263" s="129" t="e">
        <f ca="1"/>
        <v>#NAME?</v>
      </c>
      <c r="D263" s="144" t="e">
        <f ca="1"/>
        <v>#NAME?</v>
      </c>
      <c r="E263" s="114"/>
      <c r="F263" s="114"/>
      <c r="G263" s="114"/>
      <c r="H263" s="123">
        <v>257</v>
      </c>
      <c r="I263" s="124">
        <f>IF(INDEX('5月向けサンプル日程'!$J$13:$AO$93,MATCH(J263,'5月向けサンプル日程'!$D$13:$D$93,0),MATCH(K263,'5月向けサンプル日程'!$J$11:$AO$11,0))=0,"",INDEX('5月向けサンプル日程'!$J$13:$AO$93,MATCH(J263,'5月向けサンプル日程'!$D$13:$D$93,0),MATCH(K263,'5月向けサンプル日程'!$J$11:$AO$11,0)))</f>
        <v>46168</v>
      </c>
      <c r="J263" s="140" t="s">
        <v>99</v>
      </c>
      <c r="K263" s="144">
        <v>1</v>
      </c>
    </row>
    <row r="264" spans="2:11">
      <c r="B264" s="131" t="e">
        <f ca="1"/>
        <v>#NAME?</v>
      </c>
      <c r="C264" s="129" t="e">
        <f ca="1"/>
        <v>#NAME?</v>
      </c>
      <c r="D264" s="144" t="e">
        <f ca="1"/>
        <v>#NAME?</v>
      </c>
      <c r="E264" s="114"/>
      <c r="F264" s="114"/>
      <c r="G264" s="114"/>
      <c r="H264" s="123">
        <v>258</v>
      </c>
      <c r="I264" s="124">
        <f ca="1">IF(INDEX('5月向けサンプル日程'!$J$13:$AO$93,MATCH(J264,'5月向けサンプル日程'!$D$13:$D$93,0),MATCH(K264,'5月向けサンプル日程'!$J$11:$AO$11,0))=0,"",INDEX('5月向けサンプル日程'!$J$13:$AO$93,MATCH(J264,'5月向けサンプル日程'!$D$13:$D$93,0),MATCH(K264,'5月向けサンプル日程'!$J$11:$AO$11,0)))</f>
        <v>46171</v>
      </c>
      <c r="J264" s="140" t="s">
        <v>99</v>
      </c>
      <c r="K264" s="144">
        <v>2</v>
      </c>
    </row>
    <row r="265" spans="2:11">
      <c r="B265" s="131" t="e">
        <f ca="1"/>
        <v>#NAME?</v>
      </c>
      <c r="C265" s="129" t="e">
        <f ca="1"/>
        <v>#NAME?</v>
      </c>
      <c r="D265" s="144" t="e">
        <f ca="1"/>
        <v>#NAME?</v>
      </c>
      <c r="E265" s="114"/>
      <c r="F265" s="114"/>
      <c r="G265" s="114"/>
      <c r="H265" s="123">
        <v>259</v>
      </c>
      <c r="I265" s="124">
        <f ca="1">IF(INDEX('5月向けサンプル日程'!$J$13:$AO$93,MATCH(J265,'5月向けサンプル日程'!$D$13:$D$93,0),MATCH(K265,'5月向けサンプル日程'!$J$11:$AO$11,0))=0,"",INDEX('5月向けサンプル日程'!$J$13:$AO$93,MATCH(J265,'5月向けサンプル日程'!$D$13:$D$93,0),MATCH(K265,'5月向けサンプル日程'!$J$11:$AO$11,0)))</f>
        <v>46173</v>
      </c>
      <c r="J265" s="140" t="s">
        <v>99</v>
      </c>
      <c r="K265" s="144">
        <v>3</v>
      </c>
    </row>
    <row r="266" spans="2:11">
      <c r="B266" s="131" t="e">
        <f ca="1"/>
        <v>#NAME?</v>
      </c>
      <c r="C266" s="129" t="e">
        <f ca="1"/>
        <v>#NAME?</v>
      </c>
      <c r="D266" s="144" t="e">
        <f ca="1"/>
        <v>#NAME?</v>
      </c>
      <c r="E266" s="114"/>
      <c r="F266" s="114"/>
      <c r="G266" s="114"/>
      <c r="H266" s="123">
        <v>260</v>
      </c>
      <c r="I266" s="124">
        <f ca="1">IF(INDEX('5月向けサンプル日程'!$J$13:$AO$93,MATCH(J266,'5月向けサンプル日程'!$D$13:$D$93,0),MATCH(K266,'5月向けサンプル日程'!$J$11:$AO$11,0))=0,"",INDEX('5月向けサンプル日程'!$J$13:$AO$93,MATCH(J266,'5月向けサンプル日程'!$D$13:$D$93,0),MATCH(K266,'5月向けサンプル日程'!$J$11:$AO$11,0)))</f>
        <v>46175</v>
      </c>
      <c r="J266" s="140" t="s">
        <v>99</v>
      </c>
      <c r="K266" s="144">
        <v>4</v>
      </c>
    </row>
    <row r="267" spans="2:11">
      <c r="B267" s="131" t="e">
        <f ca="1"/>
        <v>#NAME?</v>
      </c>
      <c r="C267" s="129" t="e">
        <f ca="1"/>
        <v>#NAME?</v>
      </c>
      <c r="D267" s="144" t="e">
        <f ca="1"/>
        <v>#NAME?</v>
      </c>
      <c r="E267" s="114"/>
      <c r="F267" s="114"/>
      <c r="G267" s="114"/>
      <c r="H267" s="123">
        <v>261</v>
      </c>
      <c r="I267" s="124">
        <f ca="1">IF(INDEX('5月向けサンプル日程'!$J$13:$AO$93,MATCH(J267,'5月向けサンプル日程'!$D$13:$D$93,0),MATCH(K267,'5月向けサンプル日程'!$J$11:$AO$11,0))=0,"",INDEX('5月向けサンプル日程'!$J$13:$AO$93,MATCH(J267,'5月向けサンプル日程'!$D$13:$D$93,0),MATCH(K267,'5月向けサンプル日程'!$J$11:$AO$11,0)))</f>
        <v>46178</v>
      </c>
      <c r="J267" s="140" t="s">
        <v>99</v>
      </c>
      <c r="K267" s="144">
        <v>5</v>
      </c>
    </row>
    <row r="268" spans="2:11">
      <c r="B268" s="131" t="e">
        <f ca="1"/>
        <v>#NAME?</v>
      </c>
      <c r="C268" s="129" t="e">
        <f ca="1"/>
        <v>#NAME?</v>
      </c>
      <c r="D268" s="144" t="e">
        <f ca="1"/>
        <v>#NAME?</v>
      </c>
      <c r="E268" s="114"/>
      <c r="F268" s="114"/>
      <c r="G268" s="114"/>
      <c r="H268" s="123">
        <v>262</v>
      </c>
      <c r="I268" s="124">
        <f ca="1">IF(INDEX('5月向けサンプル日程'!$J$13:$AO$93,MATCH(J268,'5月向けサンプル日程'!$D$13:$D$93,0),MATCH(K268,'5月向けサンプル日程'!$J$11:$AO$11,0))=0,"",INDEX('5月向けサンプル日程'!$J$13:$AO$93,MATCH(J268,'5月向けサンプル日程'!$D$13:$D$93,0),MATCH(K268,'5月向けサンプル日程'!$J$11:$AO$11,0)))</f>
        <v>46180</v>
      </c>
      <c r="J268" s="140" t="s">
        <v>99</v>
      </c>
      <c r="K268" s="144">
        <v>6</v>
      </c>
    </row>
    <row r="269" spans="2:11">
      <c r="B269" s="131" t="e">
        <f ca="1"/>
        <v>#NAME?</v>
      </c>
      <c r="C269" s="129" t="e">
        <f ca="1"/>
        <v>#NAME?</v>
      </c>
      <c r="D269" s="144" t="e">
        <f ca="1"/>
        <v>#NAME?</v>
      </c>
      <c r="E269" s="114"/>
      <c r="F269" s="114"/>
      <c r="G269" s="114"/>
      <c r="H269" s="123">
        <v>263</v>
      </c>
      <c r="I269" s="124">
        <f ca="1">IF(INDEX('5月向けサンプル日程'!$J$13:$AO$93,MATCH(J269,'5月向けサンプル日程'!$D$13:$D$93,0),MATCH(K269,'5月向けサンプル日程'!$J$11:$AO$11,0))=0,"",INDEX('5月向けサンプル日程'!$J$13:$AO$93,MATCH(J269,'5月向けサンプル日程'!$D$13:$D$93,0),MATCH(K269,'5月向けサンプル日程'!$J$11:$AO$11,0)))</f>
        <v>46182</v>
      </c>
      <c r="J269" s="140" t="s">
        <v>99</v>
      </c>
      <c r="K269" s="144">
        <v>7</v>
      </c>
    </row>
    <row r="270" spans="2:11">
      <c r="B270" s="131" t="e">
        <f ca="1"/>
        <v>#NAME?</v>
      </c>
      <c r="C270" s="129" t="e">
        <f ca="1"/>
        <v>#NAME?</v>
      </c>
      <c r="D270" s="144" t="e">
        <f ca="1"/>
        <v>#NAME?</v>
      </c>
      <c r="E270" s="114"/>
      <c r="F270" s="114"/>
      <c r="G270" s="114"/>
      <c r="H270" s="123">
        <v>264</v>
      </c>
      <c r="I270" s="124">
        <f ca="1">IF(INDEX('5月向けサンプル日程'!$J$13:$AO$93,MATCH(J270,'5月向けサンプル日程'!$D$13:$D$93,0),MATCH(K270,'5月向けサンプル日程'!$J$11:$AO$11,0))=0,"",INDEX('5月向けサンプル日程'!$J$13:$AO$93,MATCH(J270,'5月向けサンプル日程'!$D$13:$D$93,0),MATCH(K270,'5月向けサンプル日程'!$J$11:$AO$11,0)))</f>
        <v>46185</v>
      </c>
      <c r="J270" s="140" t="s">
        <v>99</v>
      </c>
      <c r="K270" s="144">
        <v>8</v>
      </c>
    </row>
    <row r="271" spans="2:11">
      <c r="B271" s="131" t="e">
        <f ca="1"/>
        <v>#NAME?</v>
      </c>
      <c r="C271" s="129" t="e">
        <f ca="1"/>
        <v>#NAME?</v>
      </c>
      <c r="D271" s="144" t="e">
        <f ca="1"/>
        <v>#NAME?</v>
      </c>
      <c r="E271" s="114"/>
      <c r="F271" s="114"/>
      <c r="G271" s="114"/>
      <c r="H271" s="123">
        <v>265</v>
      </c>
      <c r="I271" s="124">
        <f ca="1">IF(INDEX('5月向けサンプル日程'!$J$13:$AO$93,MATCH(J271,'5月向けサンプル日程'!$D$13:$D$93,0),MATCH(K271,'5月向けサンプル日程'!$J$11:$AO$11,0))=0,"",INDEX('5月向けサンプル日程'!$J$13:$AO$93,MATCH(J271,'5月向けサンプル日程'!$D$13:$D$93,0),MATCH(K271,'5月向けサンプル日程'!$J$11:$AO$11,0)))</f>
        <v>46187</v>
      </c>
      <c r="J271" s="140" t="s">
        <v>99</v>
      </c>
      <c r="K271" s="144">
        <v>9</v>
      </c>
    </row>
    <row r="272" spans="2:11">
      <c r="B272" s="131" t="e">
        <f ca="1"/>
        <v>#NAME?</v>
      </c>
      <c r="C272" s="129" t="e">
        <f ca="1"/>
        <v>#NAME?</v>
      </c>
      <c r="D272" s="144" t="e">
        <f ca="1"/>
        <v>#NAME?</v>
      </c>
      <c r="E272" s="114"/>
      <c r="F272" s="114"/>
      <c r="G272" s="114"/>
      <c r="H272" s="123">
        <v>266</v>
      </c>
      <c r="I272" s="124">
        <f ca="1">IF(INDEX('5月向けサンプル日程'!$J$13:$AO$93,MATCH(J272,'5月向けサンプル日程'!$D$13:$D$93,0),MATCH(K272,'5月向けサンプル日程'!$J$11:$AO$11,0))=0,"",INDEX('5月向けサンプル日程'!$J$13:$AO$93,MATCH(J272,'5月向けサンプル日程'!$D$13:$D$93,0),MATCH(K272,'5月向けサンプル日程'!$J$11:$AO$11,0)))</f>
        <v>46189</v>
      </c>
      <c r="J272" s="140" t="s">
        <v>99</v>
      </c>
      <c r="K272" s="144">
        <v>10</v>
      </c>
    </row>
    <row r="273" spans="2:11">
      <c r="B273" s="131" t="e">
        <f ca="1"/>
        <v>#NAME?</v>
      </c>
      <c r="C273" s="129" t="e">
        <f ca="1"/>
        <v>#NAME?</v>
      </c>
      <c r="D273" s="144" t="e">
        <f ca="1"/>
        <v>#NAME?</v>
      </c>
      <c r="E273" s="114"/>
      <c r="F273" s="114"/>
      <c r="G273" s="114"/>
      <c r="H273" s="123">
        <v>267</v>
      </c>
      <c r="I273" s="124">
        <f ca="1">IF(INDEX('5月向けサンプル日程'!$J$13:$AO$93,MATCH(J273,'5月向けサンプル日程'!$D$13:$D$93,0),MATCH(K273,'5月向けサンプル日程'!$J$11:$AO$11,0))=0,"",INDEX('5月向けサンプル日程'!$J$13:$AO$93,MATCH(J273,'5月向けサンプル日程'!$D$13:$D$93,0),MATCH(K273,'5月向けサンプル日程'!$J$11:$AO$11,0)))</f>
        <v>46192</v>
      </c>
      <c r="J273" s="140" t="s">
        <v>99</v>
      </c>
      <c r="K273" s="144">
        <v>11</v>
      </c>
    </row>
    <row r="274" spans="2:11">
      <c r="B274" s="131" t="e">
        <f ca="1"/>
        <v>#NAME?</v>
      </c>
      <c r="C274" s="129" t="e">
        <f ca="1"/>
        <v>#NAME?</v>
      </c>
      <c r="D274" s="144" t="e">
        <f ca="1"/>
        <v>#NAME?</v>
      </c>
      <c r="E274" s="114"/>
      <c r="F274" s="114"/>
      <c r="G274" s="114"/>
      <c r="H274" s="123">
        <v>268</v>
      </c>
      <c r="I274" s="124">
        <f ca="1">IF(INDEX('5月向けサンプル日程'!$J$13:$AO$93,MATCH(J274,'5月向けサンプル日程'!$D$13:$D$93,0),MATCH(K274,'5月向けサンプル日程'!$J$11:$AO$11,0))=0,"",INDEX('5月向けサンプル日程'!$J$13:$AO$93,MATCH(J274,'5月向けサンプル日程'!$D$13:$D$93,0),MATCH(K274,'5月向けサンプル日程'!$J$11:$AO$11,0)))</f>
        <v>46194</v>
      </c>
      <c r="J274" s="140" t="s">
        <v>99</v>
      </c>
      <c r="K274" s="144">
        <v>12</v>
      </c>
    </row>
    <row r="275" spans="2:11">
      <c r="B275" s="131" t="e">
        <f ca="1"/>
        <v>#NAME?</v>
      </c>
      <c r="C275" s="129" t="e">
        <f ca="1"/>
        <v>#NAME?</v>
      </c>
      <c r="D275" s="144" t="e">
        <f ca="1"/>
        <v>#NAME?</v>
      </c>
      <c r="E275" s="114"/>
      <c r="F275" s="114"/>
      <c r="G275" s="114"/>
      <c r="H275" s="123">
        <v>269</v>
      </c>
      <c r="I275" s="124">
        <f ca="1">IF(INDEX('5月向けサンプル日程'!$J$13:$AO$93,MATCH(J275,'5月向けサンプル日程'!$D$13:$D$93,0),MATCH(K275,'5月向けサンプル日程'!$J$11:$AO$11,0))=0,"",INDEX('5月向けサンプル日程'!$J$13:$AO$93,MATCH(J275,'5月向けサンプル日程'!$D$13:$D$93,0),MATCH(K275,'5月向けサンプル日程'!$J$11:$AO$11,0)))</f>
        <v>46196</v>
      </c>
      <c r="J275" s="140" t="s">
        <v>99</v>
      </c>
      <c r="K275" s="144">
        <v>13</v>
      </c>
    </row>
    <row r="276" spans="2:11">
      <c r="B276" s="131" t="e">
        <f ca="1"/>
        <v>#NAME?</v>
      </c>
      <c r="C276" s="129" t="e">
        <f ca="1"/>
        <v>#NAME?</v>
      </c>
      <c r="D276" s="144" t="e">
        <f ca="1"/>
        <v>#NAME?</v>
      </c>
      <c r="E276" s="114"/>
      <c r="F276" s="114"/>
      <c r="G276" s="114"/>
      <c r="H276" s="123">
        <v>270</v>
      </c>
      <c r="I276" s="124">
        <f ca="1">IF(INDEX('5月向けサンプル日程'!$J$13:$AO$93,MATCH(J276,'5月向けサンプル日程'!$D$13:$D$93,0),MATCH(K276,'5月向けサンプル日程'!$J$11:$AO$11,0))=0,"",INDEX('5月向けサンプル日程'!$J$13:$AO$93,MATCH(J276,'5月向けサンプル日程'!$D$13:$D$93,0),MATCH(K276,'5月向けサンプル日程'!$J$11:$AO$11,0)))</f>
        <v>46199</v>
      </c>
      <c r="J276" s="140" t="s">
        <v>99</v>
      </c>
      <c r="K276" s="144">
        <v>14</v>
      </c>
    </row>
    <row r="277" spans="2:11">
      <c r="B277" s="131" t="e">
        <f ca="1"/>
        <v>#NAME?</v>
      </c>
      <c r="C277" s="129" t="e">
        <f ca="1"/>
        <v>#NAME?</v>
      </c>
      <c r="D277" s="144" t="e">
        <f ca="1"/>
        <v>#NAME?</v>
      </c>
      <c r="E277" s="114"/>
      <c r="F277" s="114"/>
      <c r="G277" s="114"/>
      <c r="H277" s="123">
        <v>271</v>
      </c>
      <c r="I277" s="124">
        <f ca="1">IF(INDEX('5月向けサンプル日程'!$J$13:$AO$93,MATCH(J277,'5月向けサンプル日程'!$D$13:$D$93,0),MATCH(K277,'5月向けサンプル日程'!$J$11:$AO$11,0))=0,"",INDEX('5月向けサンプル日程'!$J$13:$AO$93,MATCH(J277,'5月向けサンプル日程'!$D$13:$D$93,0),MATCH(K277,'5月向けサンプル日程'!$J$11:$AO$11,0)))</f>
        <v>46201</v>
      </c>
      <c r="J277" s="140" t="s">
        <v>99</v>
      </c>
      <c r="K277" s="144">
        <v>15</v>
      </c>
    </row>
    <row r="278" spans="2:11">
      <c r="B278" s="131" t="e">
        <f ca="1"/>
        <v>#NAME?</v>
      </c>
      <c r="C278" s="129" t="e">
        <f ca="1"/>
        <v>#NAME?</v>
      </c>
      <c r="D278" s="144" t="e">
        <f ca="1"/>
        <v>#NAME?</v>
      </c>
      <c r="E278" s="114"/>
      <c r="F278" s="114"/>
      <c r="G278" s="114"/>
      <c r="H278" s="123">
        <v>272</v>
      </c>
      <c r="I278" s="124">
        <f ca="1">IF(INDEX('5月向けサンプル日程'!$J$13:$AO$93,MATCH(J278,'5月向けサンプル日程'!$D$13:$D$93,0),MATCH(K278,'5月向けサンプル日程'!$J$11:$AO$11,0))=0,"",INDEX('5月向けサンプル日程'!$J$13:$AO$93,MATCH(J278,'5月向けサンプル日程'!$D$13:$D$93,0),MATCH(K278,'5月向けサンプル日程'!$J$11:$AO$11,0)))</f>
        <v>46203</v>
      </c>
      <c r="J278" s="140" t="s">
        <v>99</v>
      </c>
      <c r="K278" s="144">
        <v>16</v>
      </c>
    </row>
    <row r="279" spans="2:11">
      <c r="B279" s="131" t="e">
        <f ca="1"/>
        <v>#NAME?</v>
      </c>
      <c r="C279" s="129" t="e">
        <f ca="1"/>
        <v>#NAME?</v>
      </c>
      <c r="D279" s="144" t="e">
        <f ca="1"/>
        <v>#NAME?</v>
      </c>
      <c r="E279" s="114"/>
      <c r="F279" s="114"/>
      <c r="G279" s="114"/>
      <c r="H279" s="123">
        <v>273</v>
      </c>
      <c r="I279" s="124">
        <f ca="1">IF(INDEX('5月向けサンプル日程'!$J$13:$AO$93,MATCH(J279,'5月向けサンプル日程'!$D$13:$D$93,0),MATCH(K279,'5月向けサンプル日程'!$J$11:$AO$11,0))=0,"",INDEX('5月向けサンプル日程'!$J$13:$AO$93,MATCH(J279,'5月向けサンプル日程'!$D$13:$D$93,0),MATCH(K279,'5月向けサンプル日程'!$J$11:$AO$11,0)))</f>
        <v>46206</v>
      </c>
      <c r="J279" s="140" t="s">
        <v>99</v>
      </c>
      <c r="K279" s="144">
        <v>17</v>
      </c>
    </row>
    <row r="280" spans="2:11">
      <c r="B280" s="131" t="e">
        <f ca="1"/>
        <v>#NAME?</v>
      </c>
      <c r="C280" s="129" t="e">
        <f ca="1"/>
        <v>#NAME?</v>
      </c>
      <c r="D280" s="144" t="e">
        <f ca="1"/>
        <v>#NAME?</v>
      </c>
      <c r="E280" s="114"/>
      <c r="F280" s="114"/>
      <c r="G280" s="114"/>
      <c r="H280" s="123">
        <v>274</v>
      </c>
      <c r="I280" s="124">
        <f ca="1">IF(INDEX('5月向けサンプル日程'!$J$13:$AO$93,MATCH(J280,'5月向けサンプル日程'!$D$13:$D$93,0),MATCH(K280,'5月向けサンプル日程'!$J$11:$AO$11,0))=0,"",INDEX('5月向けサンプル日程'!$J$13:$AO$93,MATCH(J280,'5月向けサンプル日程'!$D$13:$D$93,0),MATCH(K280,'5月向けサンプル日程'!$J$11:$AO$11,0)))</f>
        <v>46208</v>
      </c>
      <c r="J280" s="140" t="s">
        <v>99</v>
      </c>
      <c r="K280" s="144">
        <v>18</v>
      </c>
    </row>
    <row r="281" spans="2:11">
      <c r="B281" s="131" t="e">
        <f ca="1"/>
        <v>#NAME?</v>
      </c>
      <c r="C281" s="129" t="e">
        <f ca="1"/>
        <v>#NAME?</v>
      </c>
      <c r="D281" s="144" t="e">
        <f ca="1"/>
        <v>#NAME?</v>
      </c>
      <c r="E281" s="114"/>
      <c r="F281" s="114"/>
      <c r="G281" s="114"/>
      <c r="H281" s="123">
        <v>275</v>
      </c>
      <c r="I281" s="124">
        <f>IF(INDEX('5月向けサンプル日程'!$J$13:$AO$93,MATCH(J281,'5月向けサンプル日程'!$D$13:$D$93,0),MATCH(K281,'5月向けサンプル日程'!$J$11:$AO$11,0))=0,"",INDEX('5月向けサンプル日程'!$J$13:$AO$93,MATCH(J281,'5月向けサンプル日程'!$D$13:$D$93,0),MATCH(K281,'5月向けサンプル日程'!$J$11:$AO$11,0)))</f>
        <v>46167</v>
      </c>
      <c r="J281" s="141" t="s">
        <v>100</v>
      </c>
      <c r="K281" s="144">
        <v>1</v>
      </c>
    </row>
    <row r="282" spans="2:11">
      <c r="B282" s="131" t="e">
        <f ca="1"/>
        <v>#NAME?</v>
      </c>
      <c r="C282" s="129" t="e">
        <f ca="1"/>
        <v>#NAME?</v>
      </c>
      <c r="D282" s="144" t="e">
        <f ca="1"/>
        <v>#NAME?</v>
      </c>
      <c r="E282" s="114"/>
      <c r="F282" s="114"/>
      <c r="G282" s="114"/>
      <c r="H282" s="123">
        <v>276</v>
      </c>
      <c r="I282" s="124">
        <f ca="1">IF(INDEX('5月向けサンプル日程'!$J$13:$AO$93,MATCH(J282,'5月向けサンプル日程'!$D$13:$D$93,0),MATCH(K282,'5月向けサンプル日程'!$J$11:$AO$11,0))=0,"",INDEX('5月向けサンプル日程'!$J$13:$AO$93,MATCH(J282,'5月向けサンプル日程'!$D$13:$D$93,0),MATCH(K282,'5月向けサンプル日程'!$J$11:$AO$11,0)))</f>
        <v>46169</v>
      </c>
      <c r="J282" s="141" t="s">
        <v>100</v>
      </c>
      <c r="K282" s="144">
        <v>2</v>
      </c>
    </row>
    <row r="283" spans="2:11">
      <c r="B283" s="131" t="e">
        <f ca="1"/>
        <v>#NAME?</v>
      </c>
      <c r="C283" s="129" t="e">
        <f ca="1"/>
        <v>#NAME?</v>
      </c>
      <c r="D283" s="144" t="e">
        <f ca="1"/>
        <v>#NAME?</v>
      </c>
      <c r="E283" s="114"/>
      <c r="F283" s="114"/>
      <c r="G283" s="114"/>
      <c r="H283" s="123">
        <v>277</v>
      </c>
      <c r="I283" s="124">
        <f ca="1">IF(INDEX('5月向けサンプル日程'!$J$13:$AO$93,MATCH(J283,'5月向けサンプル日程'!$D$13:$D$93,0),MATCH(K283,'5月向けサンプル日程'!$J$11:$AO$11,0))=0,"",INDEX('5月向けサンプル日程'!$J$13:$AO$93,MATCH(J283,'5月向けサンプル日程'!$D$13:$D$93,0),MATCH(K283,'5月向けサンプル日程'!$J$11:$AO$11,0)))</f>
        <v>46174</v>
      </c>
      <c r="J283" s="141" t="s">
        <v>100</v>
      </c>
      <c r="K283" s="144">
        <v>3</v>
      </c>
    </row>
    <row r="284" spans="2:11">
      <c r="B284" s="131" t="e">
        <f ca="1"/>
        <v>#NAME?</v>
      </c>
      <c r="C284" s="129" t="e">
        <f ca="1"/>
        <v>#NAME?</v>
      </c>
      <c r="D284" s="144" t="e">
        <f ca="1"/>
        <v>#NAME?</v>
      </c>
      <c r="E284" s="114"/>
      <c r="F284" s="114"/>
      <c r="G284" s="114"/>
      <c r="H284" s="123">
        <v>278</v>
      </c>
      <c r="I284" s="124">
        <f ca="1">IF(INDEX('5月向けサンプル日程'!$J$13:$AO$93,MATCH(J284,'5月向けサンプル日程'!$D$13:$D$93,0),MATCH(K284,'5月向けサンプル日程'!$J$11:$AO$11,0))=0,"",INDEX('5月向けサンプル日程'!$J$13:$AO$93,MATCH(J284,'5月向けサンプル日程'!$D$13:$D$93,0),MATCH(K284,'5月向けサンプル日程'!$J$11:$AO$11,0)))</f>
        <v>46176</v>
      </c>
      <c r="J284" s="141" t="s">
        <v>100</v>
      </c>
      <c r="K284" s="144">
        <v>4</v>
      </c>
    </row>
    <row r="285" spans="2:11">
      <c r="B285" s="131" t="e">
        <f ca="1"/>
        <v>#NAME?</v>
      </c>
      <c r="C285" s="129" t="e">
        <f ca="1"/>
        <v>#NAME?</v>
      </c>
      <c r="D285" s="144" t="e">
        <f ca="1"/>
        <v>#NAME?</v>
      </c>
      <c r="E285" s="114"/>
      <c r="F285" s="114"/>
      <c r="G285" s="114"/>
      <c r="H285" s="123">
        <v>279</v>
      </c>
      <c r="I285" s="124">
        <f ca="1">IF(INDEX('5月向けサンプル日程'!$J$13:$AO$93,MATCH(J285,'5月向けサンプル日程'!$D$13:$D$93,0),MATCH(K285,'5月向けサンプル日程'!$J$11:$AO$11,0))=0,"",INDEX('5月向けサンプル日程'!$J$13:$AO$93,MATCH(J285,'5月向けサンプル日程'!$D$13:$D$93,0),MATCH(K285,'5月向けサンプル日程'!$J$11:$AO$11,0)))</f>
        <v>46181</v>
      </c>
      <c r="J285" s="141" t="s">
        <v>100</v>
      </c>
      <c r="K285" s="144">
        <v>5</v>
      </c>
    </row>
    <row r="286" spans="2:11">
      <c r="B286" s="131" t="e">
        <f ca="1"/>
        <v>#NAME?</v>
      </c>
      <c r="C286" s="129" t="e">
        <f ca="1"/>
        <v>#NAME?</v>
      </c>
      <c r="D286" s="144" t="e">
        <f ca="1"/>
        <v>#NAME?</v>
      </c>
      <c r="E286" s="114"/>
      <c r="F286" s="114"/>
      <c r="G286" s="114"/>
      <c r="H286" s="123">
        <v>280</v>
      </c>
      <c r="I286" s="124">
        <f ca="1">IF(INDEX('5月向けサンプル日程'!$J$13:$AO$93,MATCH(J286,'5月向けサンプル日程'!$D$13:$D$93,0),MATCH(K286,'5月向けサンプル日程'!$J$11:$AO$11,0))=0,"",INDEX('5月向けサンプル日程'!$J$13:$AO$93,MATCH(J286,'5月向けサンプル日程'!$D$13:$D$93,0),MATCH(K286,'5月向けサンプル日程'!$J$11:$AO$11,0)))</f>
        <v>46183</v>
      </c>
      <c r="J286" s="141" t="s">
        <v>100</v>
      </c>
      <c r="K286" s="144">
        <v>6</v>
      </c>
    </row>
    <row r="287" spans="2:11">
      <c r="B287" s="131" t="e">
        <f ca="1"/>
        <v>#NAME?</v>
      </c>
      <c r="C287" s="129" t="e">
        <f ca="1"/>
        <v>#NAME?</v>
      </c>
      <c r="D287" s="144" t="e">
        <f ca="1"/>
        <v>#NAME?</v>
      </c>
      <c r="E287" s="114"/>
      <c r="F287" s="114"/>
      <c r="G287" s="114"/>
      <c r="H287" s="123">
        <v>281</v>
      </c>
      <c r="I287" s="124">
        <f ca="1">IF(INDEX('5月向けサンプル日程'!$J$13:$AO$93,MATCH(J287,'5月向けサンプル日程'!$D$13:$D$93,0),MATCH(K287,'5月向けサンプル日程'!$J$11:$AO$11,0))=0,"",INDEX('5月向けサンプル日程'!$J$13:$AO$93,MATCH(J287,'5月向けサンプル日程'!$D$13:$D$93,0),MATCH(K287,'5月向けサンプル日程'!$J$11:$AO$11,0)))</f>
        <v>46188</v>
      </c>
      <c r="J287" s="141" t="s">
        <v>100</v>
      </c>
      <c r="K287" s="144">
        <v>7</v>
      </c>
    </row>
    <row r="288" spans="2:11">
      <c r="B288" s="131" t="e">
        <f ca="1"/>
        <v>#NAME?</v>
      </c>
      <c r="C288" s="129" t="e">
        <f ca="1"/>
        <v>#NAME?</v>
      </c>
      <c r="D288" s="144" t="e">
        <f ca="1"/>
        <v>#NAME?</v>
      </c>
      <c r="E288" s="114"/>
      <c r="F288" s="114"/>
      <c r="G288" s="114"/>
      <c r="H288" s="123">
        <v>282</v>
      </c>
      <c r="I288" s="124">
        <f ca="1">IF(INDEX('5月向けサンプル日程'!$J$13:$AO$93,MATCH(J288,'5月向けサンプル日程'!$D$13:$D$93,0),MATCH(K288,'5月向けサンプル日程'!$J$11:$AO$11,0))=0,"",INDEX('5月向けサンプル日程'!$J$13:$AO$93,MATCH(J288,'5月向けサンプル日程'!$D$13:$D$93,0),MATCH(K288,'5月向けサンプル日程'!$J$11:$AO$11,0)))</f>
        <v>46190</v>
      </c>
      <c r="J288" s="141" t="s">
        <v>100</v>
      </c>
      <c r="K288" s="144">
        <v>8</v>
      </c>
    </row>
    <row r="289" spans="2:11">
      <c r="B289" s="131" t="e">
        <f ca="1"/>
        <v>#NAME?</v>
      </c>
      <c r="C289" s="129" t="e">
        <f ca="1"/>
        <v>#NAME?</v>
      </c>
      <c r="D289" s="144" t="e">
        <f ca="1"/>
        <v>#NAME?</v>
      </c>
      <c r="E289" s="114"/>
      <c r="F289" s="114"/>
      <c r="G289" s="114"/>
      <c r="H289" s="123">
        <v>283</v>
      </c>
      <c r="I289" s="124">
        <f ca="1">IF(INDEX('5月向けサンプル日程'!$J$13:$AO$93,MATCH(J289,'5月向けサンプル日程'!$D$13:$D$93,0),MATCH(K289,'5月向けサンプル日程'!$J$11:$AO$11,0))=0,"",INDEX('5月向けサンプル日程'!$J$13:$AO$93,MATCH(J289,'5月向けサンプル日程'!$D$13:$D$93,0),MATCH(K289,'5月向けサンプル日程'!$J$11:$AO$11,0)))</f>
        <v>46195</v>
      </c>
      <c r="J289" s="141" t="s">
        <v>100</v>
      </c>
      <c r="K289" s="144">
        <v>9</v>
      </c>
    </row>
    <row r="290" spans="2:11">
      <c r="B290" s="131" t="e">
        <f ca="1"/>
        <v>#NAME?</v>
      </c>
      <c r="C290" s="129" t="e">
        <f ca="1"/>
        <v>#NAME?</v>
      </c>
      <c r="D290" s="144" t="e">
        <f ca="1"/>
        <v>#NAME?</v>
      </c>
      <c r="E290" s="114"/>
      <c r="F290" s="114"/>
      <c r="G290" s="114"/>
      <c r="H290" s="123">
        <v>284</v>
      </c>
      <c r="I290" s="124">
        <f ca="1">IF(INDEX('5月向けサンプル日程'!$J$13:$AO$93,MATCH(J290,'5月向けサンプル日程'!$D$13:$D$93,0),MATCH(K290,'5月向けサンプル日程'!$J$11:$AO$11,0))=0,"",INDEX('5月向けサンプル日程'!$J$13:$AO$93,MATCH(J290,'5月向けサンプル日程'!$D$13:$D$93,0),MATCH(K290,'5月向けサンプル日程'!$J$11:$AO$11,0)))</f>
        <v>46197</v>
      </c>
      <c r="J290" s="141" t="s">
        <v>100</v>
      </c>
      <c r="K290" s="144">
        <v>10</v>
      </c>
    </row>
    <row r="291" spans="2:11">
      <c r="B291" s="131" t="e">
        <f ca="1"/>
        <v>#NAME?</v>
      </c>
      <c r="C291" s="129" t="e">
        <f ca="1"/>
        <v>#NAME?</v>
      </c>
      <c r="D291" s="144" t="e">
        <f ca="1"/>
        <v>#NAME?</v>
      </c>
      <c r="E291" s="114"/>
      <c r="F291" s="114"/>
      <c r="G291" s="114"/>
      <c r="H291" s="123">
        <v>285</v>
      </c>
      <c r="I291" s="124">
        <f ca="1">IF(INDEX('5月向けサンプル日程'!$J$13:$AO$93,MATCH(J291,'5月向けサンプル日程'!$D$13:$D$93,0),MATCH(K291,'5月向けサンプル日程'!$J$11:$AO$11,0))=0,"",INDEX('5月向けサンプル日程'!$J$13:$AO$93,MATCH(J291,'5月向けサンプル日程'!$D$13:$D$93,0),MATCH(K291,'5月向けサンプル日程'!$J$11:$AO$11,0)))</f>
        <v>46202</v>
      </c>
      <c r="J291" s="141" t="s">
        <v>100</v>
      </c>
      <c r="K291" s="144">
        <v>11</v>
      </c>
    </row>
    <row r="292" spans="2:11">
      <c r="B292" s="131" t="e">
        <f ca="1"/>
        <v>#NAME?</v>
      </c>
      <c r="C292" s="129" t="e">
        <f ca="1"/>
        <v>#NAME?</v>
      </c>
      <c r="D292" s="144" t="e">
        <f ca="1"/>
        <v>#NAME?</v>
      </c>
      <c r="E292" s="114"/>
      <c r="F292" s="114"/>
      <c r="G292" s="114"/>
      <c r="H292" s="123">
        <v>286</v>
      </c>
      <c r="I292" s="124">
        <f ca="1">IF(INDEX('5月向けサンプル日程'!$J$13:$AO$93,MATCH(J292,'5月向けサンプル日程'!$D$13:$D$93,0),MATCH(K292,'5月向けサンプル日程'!$J$11:$AO$11,0))=0,"",INDEX('5月向けサンプル日程'!$J$13:$AO$93,MATCH(J292,'5月向けサンプル日程'!$D$13:$D$93,0),MATCH(K292,'5月向けサンプル日程'!$J$11:$AO$11,0)))</f>
        <v>46204</v>
      </c>
      <c r="J292" s="141" t="s">
        <v>100</v>
      </c>
      <c r="K292" s="144">
        <v>12</v>
      </c>
    </row>
    <row r="293" spans="2:11">
      <c r="B293" s="131" t="e">
        <f ca="1"/>
        <v>#NAME?</v>
      </c>
      <c r="C293" s="129" t="e">
        <f ca="1"/>
        <v>#NAME?</v>
      </c>
      <c r="D293" s="144" t="e">
        <f ca="1"/>
        <v>#NAME?</v>
      </c>
      <c r="E293" s="114"/>
      <c r="F293" s="114"/>
      <c r="G293" s="114"/>
      <c r="H293" s="123">
        <v>287</v>
      </c>
      <c r="I293" s="124">
        <f ca="1">IF(INDEX('5月向けサンプル日程'!$J$13:$AO$93,MATCH(J293,'5月向けサンプル日程'!$D$13:$D$93,0),MATCH(K293,'5月向けサンプル日程'!$J$11:$AO$11,0))=0,"",INDEX('5月向けサンプル日程'!$J$13:$AO$93,MATCH(J293,'5月向けサンプル日程'!$D$13:$D$93,0),MATCH(K293,'5月向けサンプル日程'!$J$11:$AO$11,0)))</f>
        <v>46209</v>
      </c>
      <c r="J293" s="141" t="s">
        <v>100</v>
      </c>
      <c r="K293" s="144">
        <v>13</v>
      </c>
    </row>
    <row r="294" spans="2:11">
      <c r="B294" s="131" t="e">
        <f ca="1"/>
        <v>#NAME?</v>
      </c>
      <c r="C294" s="129" t="e">
        <f ca="1"/>
        <v>#NAME?</v>
      </c>
      <c r="D294" s="144" t="e">
        <f ca="1"/>
        <v>#NAME?</v>
      </c>
      <c r="E294" s="114"/>
      <c r="F294" s="114"/>
      <c r="G294" s="114"/>
      <c r="H294" s="123">
        <v>288</v>
      </c>
      <c r="I294" s="124">
        <f ca="1">IF(INDEX('5月向けサンプル日程'!$J$13:$AO$93,MATCH(J294,'5月向けサンプル日程'!$D$13:$D$93,0),MATCH(K294,'5月向けサンプル日程'!$J$11:$AO$11,0))=0,"",INDEX('5月向けサンプル日程'!$J$13:$AO$93,MATCH(J294,'5月向けサンプル日程'!$D$13:$D$93,0),MATCH(K294,'5月向けサンプル日程'!$J$11:$AO$11,0)))</f>
        <v>46211</v>
      </c>
      <c r="J294" s="141" t="s">
        <v>100</v>
      </c>
      <c r="K294" s="144">
        <v>14</v>
      </c>
    </row>
    <row r="295" spans="2:11">
      <c r="B295" s="131" t="e">
        <f ca="1"/>
        <v>#NAME?</v>
      </c>
      <c r="C295" s="129" t="e">
        <f ca="1"/>
        <v>#NAME?</v>
      </c>
      <c r="D295" s="144" t="e">
        <f ca="1"/>
        <v>#NAME?</v>
      </c>
      <c r="E295" s="114"/>
      <c r="F295" s="114"/>
      <c r="G295" s="114"/>
      <c r="H295" s="123">
        <v>289</v>
      </c>
      <c r="I295" s="124">
        <f ca="1">IF(INDEX('5月向けサンプル日程'!$J$13:$AO$93,MATCH(J295,'5月向けサンプル日程'!$D$13:$D$93,0),MATCH(K295,'5月向けサンプル日程'!$J$11:$AO$11,0))=0,"",INDEX('5月向けサンプル日程'!$J$13:$AO$93,MATCH(J295,'5月向けサンプル日程'!$D$13:$D$93,0),MATCH(K295,'5月向けサンプル日程'!$J$11:$AO$11,0)))</f>
        <v>46216</v>
      </c>
      <c r="J295" s="141" t="s">
        <v>100</v>
      </c>
      <c r="K295" s="144">
        <v>15</v>
      </c>
    </row>
    <row r="296" spans="2:11">
      <c r="B296" s="131" t="e">
        <f ca="1"/>
        <v>#NAME?</v>
      </c>
      <c r="C296" s="129" t="e">
        <f ca="1"/>
        <v>#NAME?</v>
      </c>
      <c r="D296" s="144" t="e">
        <f ca="1"/>
        <v>#NAME?</v>
      </c>
      <c r="E296" s="114"/>
      <c r="F296" s="114"/>
      <c r="G296" s="114"/>
      <c r="H296" s="123">
        <v>290</v>
      </c>
      <c r="I296" s="124">
        <f ca="1">IF(INDEX('5月向けサンプル日程'!$J$13:$AO$93,MATCH(J296,'5月向けサンプル日程'!$D$13:$D$93,0),MATCH(K296,'5月向けサンプル日程'!$J$11:$AO$11,0))=0,"",INDEX('5月向けサンプル日程'!$J$13:$AO$93,MATCH(J296,'5月向けサンプル日程'!$D$13:$D$93,0),MATCH(K296,'5月向けサンプル日程'!$J$11:$AO$11,0)))</f>
        <v>46218</v>
      </c>
      <c r="J296" s="141" t="s">
        <v>100</v>
      </c>
      <c r="K296" s="144">
        <v>16</v>
      </c>
    </row>
    <row r="297" spans="2:11">
      <c r="B297" s="131" t="e">
        <f ca="1"/>
        <v>#NAME?</v>
      </c>
      <c r="C297" s="129" t="e">
        <f ca="1"/>
        <v>#NAME?</v>
      </c>
      <c r="D297" s="144" t="e">
        <f ca="1"/>
        <v>#NAME?</v>
      </c>
      <c r="E297" s="114"/>
      <c r="F297" s="114"/>
      <c r="G297" s="114"/>
      <c r="H297" s="123">
        <v>291</v>
      </c>
      <c r="I297" s="124">
        <f ca="1">IF(INDEX('5月向けサンプル日程'!$J$13:$AO$93,MATCH(J297,'5月向けサンプル日程'!$D$13:$D$93,0),MATCH(K297,'5月向けサンプル日程'!$J$11:$AO$11,0))=0,"",INDEX('5月向けサンプル日程'!$J$13:$AO$93,MATCH(J297,'5月向けサンプル日程'!$D$13:$D$93,0),MATCH(K297,'5月向けサンプル日程'!$J$11:$AO$11,0)))</f>
        <v>46223</v>
      </c>
      <c r="J297" s="141" t="s">
        <v>100</v>
      </c>
      <c r="K297" s="144">
        <v>17</v>
      </c>
    </row>
    <row r="298" spans="2:11">
      <c r="B298" s="131" t="e">
        <f ca="1"/>
        <v>#NAME?</v>
      </c>
      <c r="C298" s="129" t="e">
        <f ca="1"/>
        <v>#NAME?</v>
      </c>
      <c r="D298" s="144" t="e">
        <f ca="1"/>
        <v>#NAME?</v>
      </c>
      <c r="E298" s="114"/>
      <c r="F298" s="114"/>
      <c r="G298" s="114"/>
      <c r="H298" s="123">
        <v>292</v>
      </c>
      <c r="I298" s="124" t="str">
        <f>IF(INDEX('5月向けサンプル日程'!$J$13:$AO$93,MATCH(J298,'5月向けサンプル日程'!$D$13:$D$93,0),MATCH(K298,'5月向けサンプル日程'!$J$11:$AO$11,0))=0,"",INDEX('5月向けサンプル日程'!$J$13:$AO$93,MATCH(J298,'5月向けサンプル日程'!$D$13:$D$93,0),MATCH(K298,'5月向けサンプル日程'!$J$11:$AO$11,0)))</f>
        <v/>
      </c>
      <c r="J298" s="141" t="s">
        <v>101</v>
      </c>
      <c r="K298" s="144">
        <v>1</v>
      </c>
    </row>
    <row r="299" spans="2:11">
      <c r="B299" s="131" t="e">
        <f ca="1"/>
        <v>#NAME?</v>
      </c>
      <c r="C299" s="129" t="e">
        <f ca="1"/>
        <v>#NAME?</v>
      </c>
      <c r="D299" s="144" t="e">
        <f ca="1"/>
        <v>#NAME?</v>
      </c>
      <c r="E299" s="114"/>
      <c r="F299" s="114"/>
      <c r="G299" s="114"/>
      <c r="H299" s="123">
        <v>293</v>
      </c>
      <c r="I299" s="124" t="str">
        <f ca="1">IF(INDEX('5月向けサンプル日程'!$J$13:$AO$93,MATCH(J299,'5月向けサンプル日程'!$D$13:$D$93,0),MATCH(K299,'5月向けサンプル日程'!$J$11:$AO$11,0))=0,"",INDEX('5月向けサンプル日程'!$J$13:$AO$93,MATCH(J299,'5月向けサンプル日程'!$D$13:$D$93,0),MATCH(K299,'5月向けサンプル日程'!$J$11:$AO$11,0)))</f>
        <v/>
      </c>
      <c r="J299" s="141" t="s">
        <v>101</v>
      </c>
      <c r="K299" s="144">
        <v>2</v>
      </c>
    </row>
    <row r="300" spans="2:11">
      <c r="B300" s="131" t="e">
        <f ca="1"/>
        <v>#NAME?</v>
      </c>
      <c r="C300" s="129" t="e">
        <f ca="1"/>
        <v>#NAME?</v>
      </c>
      <c r="D300" s="144" t="e">
        <f ca="1"/>
        <v>#NAME?</v>
      </c>
      <c r="E300" s="114"/>
      <c r="F300" s="114"/>
      <c r="G300" s="114"/>
      <c r="H300" s="123">
        <v>294</v>
      </c>
      <c r="I300" s="124" t="str">
        <f ca="1">IF(INDEX('5月向けサンプル日程'!$J$13:$AO$93,MATCH(J300,'5月向けサンプル日程'!$D$13:$D$93,0),MATCH(K300,'5月向けサンプル日程'!$J$11:$AO$11,0))=0,"",INDEX('5月向けサンプル日程'!$J$13:$AO$93,MATCH(J300,'5月向けサンプル日程'!$D$13:$D$93,0),MATCH(K300,'5月向けサンプル日程'!$J$11:$AO$11,0)))</f>
        <v/>
      </c>
      <c r="J300" s="141" t="s">
        <v>101</v>
      </c>
      <c r="K300" s="144">
        <v>3</v>
      </c>
    </row>
    <row r="301" spans="2:11">
      <c r="B301" s="131" t="e">
        <f ca="1"/>
        <v>#NAME?</v>
      </c>
      <c r="C301" s="129" t="e">
        <f ca="1"/>
        <v>#NAME?</v>
      </c>
      <c r="D301" s="144" t="e">
        <f ca="1"/>
        <v>#NAME?</v>
      </c>
      <c r="E301" s="114"/>
      <c r="F301" s="114"/>
      <c r="G301" s="114"/>
      <c r="H301" s="123">
        <v>295</v>
      </c>
      <c r="I301" s="124" t="str">
        <f ca="1">IF(INDEX('5月向けサンプル日程'!$J$13:$AO$93,MATCH(J301,'5月向けサンプル日程'!$D$13:$D$93,0),MATCH(K301,'5月向けサンプル日程'!$J$11:$AO$11,0))=0,"",INDEX('5月向けサンプル日程'!$J$13:$AO$93,MATCH(J301,'5月向けサンプル日程'!$D$13:$D$93,0),MATCH(K301,'5月向けサンプル日程'!$J$11:$AO$11,0)))</f>
        <v/>
      </c>
      <c r="J301" s="141" t="s">
        <v>101</v>
      </c>
      <c r="K301" s="144">
        <v>4</v>
      </c>
    </row>
    <row r="302" spans="2:11">
      <c r="B302" s="131" t="e">
        <f ca="1"/>
        <v>#NAME?</v>
      </c>
      <c r="C302" s="129" t="e">
        <f ca="1"/>
        <v>#NAME?</v>
      </c>
      <c r="D302" s="144" t="e">
        <f ca="1"/>
        <v>#NAME?</v>
      </c>
      <c r="E302" s="114"/>
      <c r="F302" s="114"/>
      <c r="G302" s="114"/>
      <c r="H302" s="123">
        <v>296</v>
      </c>
      <c r="I302" s="124" t="str">
        <f ca="1">IF(INDEX('5月向けサンプル日程'!$J$13:$AO$93,MATCH(J302,'5月向けサンプル日程'!$D$13:$D$93,0),MATCH(K302,'5月向けサンプル日程'!$J$11:$AO$11,0))=0,"",INDEX('5月向けサンプル日程'!$J$13:$AO$93,MATCH(J302,'5月向けサンプル日程'!$D$13:$D$93,0),MATCH(K302,'5月向けサンプル日程'!$J$11:$AO$11,0)))</f>
        <v/>
      </c>
      <c r="J302" s="141" t="s">
        <v>101</v>
      </c>
      <c r="K302" s="144">
        <v>5</v>
      </c>
    </row>
    <row r="303" spans="2:11">
      <c r="B303" s="131" t="e">
        <f ca="1"/>
        <v>#NAME?</v>
      </c>
      <c r="C303" s="129" t="e">
        <f ca="1"/>
        <v>#NAME?</v>
      </c>
      <c r="D303" s="144" t="e">
        <f ca="1"/>
        <v>#NAME?</v>
      </c>
      <c r="E303" s="114"/>
      <c r="F303" s="114"/>
      <c r="G303" s="114"/>
      <c r="H303" s="123">
        <v>297</v>
      </c>
      <c r="I303" s="124" t="str">
        <f ca="1">IF(INDEX('5月向けサンプル日程'!$J$13:$AO$93,MATCH(J303,'5月向けサンプル日程'!$D$13:$D$93,0),MATCH(K303,'5月向けサンプル日程'!$J$11:$AO$11,0))=0,"",INDEX('5月向けサンプル日程'!$J$13:$AO$93,MATCH(J303,'5月向けサンプル日程'!$D$13:$D$93,0),MATCH(K303,'5月向けサンプル日程'!$J$11:$AO$11,0)))</f>
        <v/>
      </c>
      <c r="J303" s="141" t="s">
        <v>101</v>
      </c>
      <c r="K303" s="144">
        <v>6</v>
      </c>
    </row>
    <row r="304" spans="2:11">
      <c r="B304" s="131" t="e">
        <f ca="1"/>
        <v>#NAME?</v>
      </c>
      <c r="C304" s="129" t="e">
        <f ca="1"/>
        <v>#NAME?</v>
      </c>
      <c r="D304" s="144" t="e">
        <f ca="1"/>
        <v>#NAME?</v>
      </c>
      <c r="E304" s="114"/>
      <c r="F304" s="114"/>
      <c r="G304" s="114"/>
      <c r="H304" s="123">
        <v>298</v>
      </c>
      <c r="I304" s="124" t="str">
        <f>IF(INDEX('5月向けサンプル日程'!$J$13:$AO$93,MATCH(J304,'5月向けサンプル日程'!$D$13:$D$93,0),MATCH(K304,'5月向けサンプル日程'!$J$11:$AO$11,0))=0,"",INDEX('5月向けサンプル日程'!$J$13:$AO$93,MATCH(J304,'5月向けサンプル日程'!$D$13:$D$93,0),MATCH(K304,'5月向けサンプル日程'!$J$11:$AO$11,0)))</f>
        <v/>
      </c>
      <c r="J304" s="141" t="s">
        <v>102</v>
      </c>
      <c r="K304" s="144">
        <v>1</v>
      </c>
    </row>
    <row r="305" spans="2:11">
      <c r="B305" s="131" t="e">
        <f ca="1"/>
        <v>#NAME?</v>
      </c>
      <c r="C305" s="129" t="e">
        <f ca="1"/>
        <v>#NAME?</v>
      </c>
      <c r="D305" s="144" t="e">
        <f ca="1"/>
        <v>#NAME?</v>
      </c>
      <c r="E305" s="114"/>
      <c r="F305" s="114"/>
      <c r="G305" s="114"/>
      <c r="H305" s="123">
        <v>299</v>
      </c>
      <c r="I305" s="124" t="str">
        <f ca="1">IF(INDEX('5月向けサンプル日程'!$J$13:$AO$93,MATCH(J305,'5月向けサンプル日程'!$D$13:$D$93,0),MATCH(K305,'5月向けサンプル日程'!$J$11:$AO$11,0))=0,"",INDEX('5月向けサンプル日程'!$J$13:$AO$93,MATCH(J305,'5月向けサンプル日程'!$D$13:$D$93,0),MATCH(K305,'5月向けサンプル日程'!$J$11:$AO$11,0)))</f>
        <v/>
      </c>
      <c r="J305" s="141" t="s">
        <v>102</v>
      </c>
      <c r="K305" s="144">
        <v>2</v>
      </c>
    </row>
    <row r="306" spans="2:11">
      <c r="B306" s="131" t="e">
        <f ca="1"/>
        <v>#NAME?</v>
      </c>
      <c r="C306" s="129" t="e">
        <f ca="1"/>
        <v>#NAME?</v>
      </c>
      <c r="D306" s="144" t="e">
        <f ca="1"/>
        <v>#NAME?</v>
      </c>
      <c r="E306" s="114"/>
      <c r="F306" s="114"/>
      <c r="G306" s="114"/>
      <c r="H306" s="123">
        <v>300</v>
      </c>
      <c r="I306" s="124" t="str">
        <f ca="1">IF(INDEX('5月向けサンプル日程'!$J$13:$AO$93,MATCH(J306,'5月向けサンプル日程'!$D$13:$D$93,0),MATCH(K306,'5月向けサンプル日程'!$J$11:$AO$11,0))=0,"",INDEX('5月向けサンプル日程'!$J$13:$AO$93,MATCH(J306,'5月向けサンプル日程'!$D$13:$D$93,0),MATCH(K306,'5月向けサンプル日程'!$J$11:$AO$11,0)))</f>
        <v/>
      </c>
      <c r="J306" s="141" t="s">
        <v>102</v>
      </c>
      <c r="K306" s="144">
        <v>3</v>
      </c>
    </row>
    <row r="307" spans="2:11">
      <c r="B307" s="131" t="e">
        <f ca="1"/>
        <v>#NAME?</v>
      </c>
      <c r="C307" s="129" t="e">
        <f ca="1"/>
        <v>#NAME?</v>
      </c>
      <c r="D307" s="144" t="e">
        <f ca="1"/>
        <v>#NAME?</v>
      </c>
      <c r="E307" s="114"/>
      <c r="F307" s="114"/>
      <c r="G307" s="114"/>
      <c r="H307" s="123">
        <v>301</v>
      </c>
      <c r="I307" s="124" t="str">
        <f ca="1">IF(INDEX('5月向けサンプル日程'!$J$13:$AO$93,MATCH(J307,'5月向けサンプル日程'!$D$13:$D$93,0),MATCH(K307,'5月向けサンプル日程'!$J$11:$AO$11,0))=0,"",INDEX('5月向けサンプル日程'!$J$13:$AO$93,MATCH(J307,'5月向けサンプル日程'!$D$13:$D$93,0),MATCH(K307,'5月向けサンプル日程'!$J$11:$AO$11,0)))</f>
        <v/>
      </c>
      <c r="J307" s="141" t="s">
        <v>102</v>
      </c>
      <c r="K307" s="144">
        <v>4</v>
      </c>
    </row>
    <row r="308" spans="2:11">
      <c r="B308" s="131" t="e">
        <f ca="1"/>
        <v>#NAME?</v>
      </c>
      <c r="C308" s="129" t="e">
        <f ca="1"/>
        <v>#NAME?</v>
      </c>
      <c r="D308" s="144" t="e">
        <f ca="1"/>
        <v>#NAME?</v>
      </c>
      <c r="E308" s="114"/>
      <c r="F308" s="114"/>
      <c r="G308" s="114"/>
      <c r="H308" s="123">
        <v>302</v>
      </c>
      <c r="I308" s="124" t="str">
        <f ca="1">IF(INDEX('5月向けサンプル日程'!$J$13:$AO$93,MATCH(J308,'5月向けサンプル日程'!$D$13:$D$93,0),MATCH(K308,'5月向けサンプル日程'!$J$11:$AO$11,0))=0,"",INDEX('5月向けサンプル日程'!$J$13:$AO$93,MATCH(J308,'5月向けサンプル日程'!$D$13:$D$93,0),MATCH(K308,'5月向けサンプル日程'!$J$11:$AO$11,0)))</f>
        <v/>
      </c>
      <c r="J308" s="141" t="s">
        <v>102</v>
      </c>
      <c r="K308" s="144">
        <v>5</v>
      </c>
    </row>
    <row r="309" spans="2:11">
      <c r="B309" s="131" t="e">
        <f ca="1"/>
        <v>#NAME?</v>
      </c>
      <c r="C309" s="129" t="e">
        <f ca="1"/>
        <v>#NAME?</v>
      </c>
      <c r="D309" s="144" t="e">
        <f ca="1"/>
        <v>#NAME?</v>
      </c>
      <c r="E309" s="114"/>
      <c r="F309" s="114"/>
      <c r="G309" s="114"/>
      <c r="H309" s="123">
        <v>303</v>
      </c>
      <c r="I309" s="124" t="str">
        <f ca="1">IF(INDEX('5月向けサンプル日程'!$J$13:$AO$93,MATCH(J309,'5月向けサンプル日程'!$D$13:$D$93,0),MATCH(K309,'5月向けサンプル日程'!$J$11:$AO$11,0))=0,"",INDEX('5月向けサンプル日程'!$J$13:$AO$93,MATCH(J309,'5月向けサンプル日程'!$D$13:$D$93,0),MATCH(K309,'5月向けサンプル日程'!$J$11:$AO$11,0)))</f>
        <v/>
      </c>
      <c r="J309" s="141" t="s">
        <v>102</v>
      </c>
      <c r="K309" s="144">
        <v>6</v>
      </c>
    </row>
    <row r="310" spans="2:11">
      <c r="B310" s="131" t="e">
        <f ca="1"/>
        <v>#NAME?</v>
      </c>
      <c r="C310" s="129" t="e">
        <f ca="1"/>
        <v>#NAME?</v>
      </c>
      <c r="D310" s="144" t="e">
        <f ca="1"/>
        <v>#NAME?</v>
      </c>
      <c r="E310" s="114"/>
      <c r="F310" s="114"/>
      <c r="G310" s="114"/>
      <c r="H310" s="123">
        <v>304</v>
      </c>
      <c r="I310" s="124" t="str">
        <f ca="1">IF(INDEX('5月向けサンプル日程'!$J$13:$AO$93,MATCH(J310,'5月向けサンプル日程'!$D$13:$D$93,0),MATCH(K310,'5月向けサンプル日程'!$J$11:$AO$11,0))=0,"",INDEX('5月向けサンプル日程'!$J$13:$AO$93,MATCH(J310,'5月向けサンプル日程'!$D$13:$D$93,0),MATCH(K310,'5月向けサンプル日程'!$J$11:$AO$11,0)))</f>
        <v/>
      </c>
      <c r="J310" s="141" t="s">
        <v>102</v>
      </c>
      <c r="K310" s="144">
        <v>7</v>
      </c>
    </row>
    <row r="311" spans="2:11">
      <c r="B311" s="131" t="e">
        <f ca="1"/>
        <v>#NAME?</v>
      </c>
      <c r="C311" s="129" t="e">
        <f ca="1"/>
        <v>#NAME?</v>
      </c>
      <c r="D311" s="144" t="e">
        <f ca="1"/>
        <v>#NAME?</v>
      </c>
      <c r="E311" s="114"/>
      <c r="F311" s="114"/>
      <c r="G311" s="114"/>
      <c r="H311" s="123">
        <v>305</v>
      </c>
      <c r="I311" s="124" t="str">
        <f ca="1">IF(INDEX('5月向けサンプル日程'!$J$13:$AO$93,MATCH(J311,'5月向けサンプル日程'!$D$13:$D$93,0),MATCH(K311,'5月向けサンプル日程'!$J$11:$AO$11,0))=0,"",INDEX('5月向けサンプル日程'!$J$13:$AO$93,MATCH(J311,'5月向けサンプル日程'!$D$13:$D$93,0),MATCH(K311,'5月向けサンプル日程'!$J$11:$AO$11,0)))</f>
        <v/>
      </c>
      <c r="J311" s="141" t="s">
        <v>102</v>
      </c>
      <c r="K311" s="144">
        <v>8</v>
      </c>
    </row>
    <row r="312" spans="2:11">
      <c r="B312" s="131" t="e">
        <f ca="1"/>
        <v>#NAME?</v>
      </c>
      <c r="C312" s="129" t="e">
        <f ca="1"/>
        <v>#NAME?</v>
      </c>
      <c r="D312" s="144" t="e">
        <f ca="1"/>
        <v>#NAME?</v>
      </c>
      <c r="E312" s="114"/>
      <c r="F312" s="114"/>
      <c r="G312" s="114"/>
      <c r="H312" s="123">
        <v>306</v>
      </c>
      <c r="I312" s="124" t="str">
        <f ca="1">IF(INDEX('5月向けサンプル日程'!$J$13:$AO$93,MATCH(J312,'5月向けサンプル日程'!$D$13:$D$93,0),MATCH(K312,'5月向けサンプル日程'!$J$11:$AO$11,0))=0,"",INDEX('5月向けサンプル日程'!$J$13:$AO$93,MATCH(J312,'5月向けサンプル日程'!$D$13:$D$93,0),MATCH(K312,'5月向けサンプル日程'!$J$11:$AO$11,0)))</f>
        <v/>
      </c>
      <c r="J312" s="141" t="s">
        <v>102</v>
      </c>
      <c r="K312" s="144">
        <v>9</v>
      </c>
    </row>
    <row r="313" spans="2:11">
      <c r="B313" s="131" t="e">
        <f ca="1"/>
        <v>#NAME?</v>
      </c>
      <c r="C313" s="129" t="e">
        <f ca="1"/>
        <v>#NAME?</v>
      </c>
      <c r="D313" s="144" t="e">
        <f ca="1"/>
        <v>#NAME?</v>
      </c>
      <c r="E313" s="114"/>
      <c r="F313" s="114"/>
      <c r="G313" s="114"/>
      <c r="H313" s="123">
        <v>307</v>
      </c>
      <c r="I313" s="124" t="str">
        <f ca="1">IF(INDEX('5月向けサンプル日程'!$J$13:$AO$93,MATCH(J313,'5月向けサンプル日程'!$D$13:$D$93,0),MATCH(K313,'5月向けサンプル日程'!$J$11:$AO$11,0))=0,"",INDEX('5月向けサンプル日程'!$J$13:$AO$93,MATCH(J313,'5月向けサンプル日程'!$D$13:$D$93,0),MATCH(K313,'5月向けサンプル日程'!$J$11:$AO$11,0)))</f>
        <v/>
      </c>
      <c r="J313" s="141" t="s">
        <v>102</v>
      </c>
      <c r="K313" s="144">
        <v>10</v>
      </c>
    </row>
    <row r="314" spans="2:11">
      <c r="B314" s="131" t="e">
        <f ca="1"/>
        <v>#NAME?</v>
      </c>
      <c r="C314" s="129" t="e">
        <f ca="1"/>
        <v>#NAME?</v>
      </c>
      <c r="D314" s="144" t="e">
        <f ca="1"/>
        <v>#NAME?</v>
      </c>
      <c r="E314" s="114"/>
      <c r="F314" s="114"/>
      <c r="G314" s="114"/>
      <c r="H314" s="123">
        <v>308</v>
      </c>
      <c r="I314" s="124" t="str">
        <f>IF(INDEX('5月向けサンプル日程'!$J$13:$AO$93,MATCH(J314,'5月向けサンプル日程'!$D$13:$D$93,0),MATCH(K314,'5月向けサンプル日程'!$J$11:$AO$11,0))=0,"",INDEX('5月向けサンプル日程'!$J$13:$AO$93,MATCH(J314,'5月向けサンプル日程'!$D$13:$D$93,0),MATCH(K314,'5月向けサンプル日程'!$J$11:$AO$11,0)))</f>
        <v/>
      </c>
      <c r="J314" s="141" t="s">
        <v>103</v>
      </c>
      <c r="K314" s="144">
        <v>1</v>
      </c>
    </row>
    <row r="315" spans="2:11">
      <c r="B315" s="131" t="e">
        <f ca="1"/>
        <v>#NAME?</v>
      </c>
      <c r="C315" s="129" t="e">
        <f ca="1"/>
        <v>#NAME?</v>
      </c>
      <c r="D315" s="144" t="e">
        <f ca="1"/>
        <v>#NAME?</v>
      </c>
      <c r="E315" s="114"/>
      <c r="F315" s="114"/>
      <c r="G315" s="114"/>
      <c r="H315" s="123">
        <v>309</v>
      </c>
      <c r="I315" s="124" t="str">
        <f ca="1">IF(INDEX('5月向けサンプル日程'!$J$13:$AO$93,MATCH(J315,'5月向けサンプル日程'!$D$13:$D$93,0),MATCH(K315,'5月向けサンプル日程'!$J$11:$AO$11,0))=0,"",INDEX('5月向けサンプル日程'!$J$13:$AO$93,MATCH(J315,'5月向けサンプル日程'!$D$13:$D$93,0),MATCH(K315,'5月向けサンプル日程'!$J$11:$AO$11,0)))</f>
        <v/>
      </c>
      <c r="J315" s="141" t="s">
        <v>103</v>
      </c>
      <c r="K315" s="144">
        <v>2</v>
      </c>
    </row>
    <row r="316" spans="2:11">
      <c r="B316" s="131" t="e">
        <f ca="1"/>
        <v>#NAME?</v>
      </c>
      <c r="C316" s="129" t="e">
        <f ca="1"/>
        <v>#NAME?</v>
      </c>
      <c r="D316" s="144" t="e">
        <f ca="1"/>
        <v>#NAME?</v>
      </c>
      <c r="E316" s="114"/>
      <c r="F316" s="114"/>
      <c r="G316" s="114"/>
      <c r="H316" s="123">
        <v>310</v>
      </c>
      <c r="I316" s="124" t="str">
        <f ca="1">IF(INDEX('5月向けサンプル日程'!$J$13:$AO$93,MATCH(J316,'5月向けサンプル日程'!$D$13:$D$93,0),MATCH(K316,'5月向けサンプル日程'!$J$11:$AO$11,0))=0,"",INDEX('5月向けサンプル日程'!$J$13:$AO$93,MATCH(J316,'5月向けサンプル日程'!$D$13:$D$93,0),MATCH(K316,'5月向けサンプル日程'!$J$11:$AO$11,0)))</f>
        <v/>
      </c>
      <c r="J316" s="141" t="s">
        <v>103</v>
      </c>
      <c r="K316" s="144">
        <v>3</v>
      </c>
    </row>
    <row r="317" spans="2:11">
      <c r="B317" s="131" t="e">
        <f ca="1"/>
        <v>#NAME?</v>
      </c>
      <c r="C317" s="129" t="e">
        <f ca="1"/>
        <v>#NAME?</v>
      </c>
      <c r="D317" s="144" t="e">
        <f ca="1"/>
        <v>#NAME?</v>
      </c>
      <c r="E317" s="114"/>
      <c r="F317" s="114"/>
      <c r="G317" s="114"/>
      <c r="H317" s="123">
        <v>311</v>
      </c>
      <c r="I317" s="124" t="str">
        <f ca="1">IF(INDEX('5月向けサンプル日程'!$J$13:$AO$93,MATCH(J317,'5月向けサンプル日程'!$D$13:$D$93,0),MATCH(K317,'5月向けサンプル日程'!$J$11:$AO$11,0))=0,"",INDEX('5月向けサンプル日程'!$J$13:$AO$93,MATCH(J317,'5月向けサンプル日程'!$D$13:$D$93,0),MATCH(K317,'5月向けサンプル日程'!$J$11:$AO$11,0)))</f>
        <v/>
      </c>
      <c r="J317" s="141" t="s">
        <v>103</v>
      </c>
      <c r="K317" s="144">
        <v>4</v>
      </c>
    </row>
    <row r="318" spans="2:11">
      <c r="B318" s="131" t="e">
        <f ca="1"/>
        <v>#NAME?</v>
      </c>
      <c r="C318" s="129" t="e">
        <f ca="1"/>
        <v>#NAME?</v>
      </c>
      <c r="D318" s="144" t="e">
        <f ca="1"/>
        <v>#NAME?</v>
      </c>
      <c r="E318" s="114"/>
      <c r="F318" s="114"/>
      <c r="G318" s="114"/>
      <c r="H318" s="123">
        <v>312</v>
      </c>
      <c r="I318" s="124" t="str">
        <f ca="1">IF(INDEX('5月向けサンプル日程'!$J$13:$AO$93,MATCH(J318,'5月向けサンプル日程'!$D$13:$D$93,0),MATCH(K318,'5月向けサンプル日程'!$J$11:$AO$11,0))=0,"",INDEX('5月向けサンプル日程'!$J$13:$AO$93,MATCH(J318,'5月向けサンプル日程'!$D$13:$D$93,0),MATCH(K318,'5月向けサンプル日程'!$J$11:$AO$11,0)))</f>
        <v/>
      </c>
      <c r="J318" s="141" t="s">
        <v>103</v>
      </c>
      <c r="K318" s="144">
        <v>5</v>
      </c>
    </row>
    <row r="319" spans="2:11">
      <c r="B319" s="131" t="e">
        <f ca="1"/>
        <v>#NAME?</v>
      </c>
      <c r="C319" s="129" t="e">
        <f ca="1"/>
        <v>#NAME?</v>
      </c>
      <c r="D319" s="144" t="e">
        <f ca="1"/>
        <v>#NAME?</v>
      </c>
      <c r="E319" s="114"/>
      <c r="F319" s="114"/>
      <c r="G319" s="114"/>
      <c r="H319" s="123">
        <v>313</v>
      </c>
      <c r="I319" s="124" t="str">
        <f ca="1">IF(INDEX('5月向けサンプル日程'!$J$13:$AO$93,MATCH(J319,'5月向けサンプル日程'!$D$13:$D$93,0),MATCH(K319,'5月向けサンプル日程'!$J$11:$AO$11,0))=0,"",INDEX('5月向けサンプル日程'!$J$13:$AO$93,MATCH(J319,'5月向けサンプル日程'!$D$13:$D$93,0),MATCH(K319,'5月向けサンプル日程'!$J$11:$AO$11,0)))</f>
        <v/>
      </c>
      <c r="J319" s="141" t="s">
        <v>103</v>
      </c>
      <c r="K319" s="144">
        <v>6</v>
      </c>
    </row>
    <row r="320" spans="2:11">
      <c r="B320" s="131" t="e">
        <f ca="1"/>
        <v>#NAME?</v>
      </c>
      <c r="C320" s="129" t="e">
        <f ca="1"/>
        <v>#NAME?</v>
      </c>
      <c r="D320" s="144" t="e">
        <f ca="1"/>
        <v>#NAME?</v>
      </c>
      <c r="E320" s="114"/>
      <c r="F320" s="114"/>
      <c r="G320" s="114"/>
      <c r="H320" s="123">
        <v>314</v>
      </c>
      <c r="I320" s="124" t="str">
        <f ca="1">IF(INDEX('5月向けサンプル日程'!$J$13:$AO$93,MATCH(J320,'5月向けサンプル日程'!$D$13:$D$93,0),MATCH(K320,'5月向けサンプル日程'!$J$11:$AO$11,0))=0,"",INDEX('5月向けサンプル日程'!$J$13:$AO$93,MATCH(J320,'5月向けサンプル日程'!$D$13:$D$93,0),MATCH(K320,'5月向けサンプル日程'!$J$11:$AO$11,0)))</f>
        <v/>
      </c>
      <c r="J320" s="141" t="s">
        <v>103</v>
      </c>
      <c r="K320" s="144">
        <v>7</v>
      </c>
    </row>
    <row r="321" spans="2:11">
      <c r="B321" s="131" t="e">
        <f ca="1"/>
        <v>#NAME?</v>
      </c>
      <c r="C321" s="129" t="e">
        <f ca="1"/>
        <v>#NAME?</v>
      </c>
      <c r="D321" s="144" t="e">
        <f ca="1"/>
        <v>#NAME?</v>
      </c>
      <c r="E321" s="114"/>
      <c r="F321" s="114"/>
      <c r="G321" s="114"/>
      <c r="H321" s="123">
        <v>315</v>
      </c>
      <c r="I321" s="124" t="str">
        <f ca="1">IF(INDEX('5月向けサンプル日程'!$J$13:$AO$93,MATCH(J321,'5月向けサンプル日程'!$D$13:$D$93,0),MATCH(K321,'5月向けサンプル日程'!$J$11:$AO$11,0))=0,"",INDEX('5月向けサンプル日程'!$J$13:$AO$93,MATCH(J321,'5月向けサンプル日程'!$D$13:$D$93,0),MATCH(K321,'5月向けサンプル日程'!$J$11:$AO$11,0)))</f>
        <v/>
      </c>
      <c r="J321" s="141" t="s">
        <v>103</v>
      </c>
      <c r="K321" s="144">
        <v>8</v>
      </c>
    </row>
    <row r="322" spans="2:11">
      <c r="B322" s="131" t="e">
        <f ca="1"/>
        <v>#NAME?</v>
      </c>
      <c r="C322" s="129" t="e">
        <f ca="1"/>
        <v>#NAME?</v>
      </c>
      <c r="D322" s="144" t="e">
        <f ca="1"/>
        <v>#NAME?</v>
      </c>
      <c r="E322" s="114"/>
      <c r="F322" s="114"/>
      <c r="G322" s="114"/>
      <c r="H322" s="123">
        <v>316</v>
      </c>
      <c r="I322" s="124" t="str">
        <f>IF(INDEX('5月向けサンプル日程'!$J$13:$AO$93,MATCH(J322,'5月向けサンプル日程'!$D$13:$D$93,0),MATCH(K322,'5月向けサンプル日程'!$J$11:$AO$11,0))=0,"",INDEX('5月向けサンプル日程'!$J$13:$AO$93,MATCH(J322,'5月向けサンプル日程'!$D$13:$D$93,0),MATCH(K322,'5月向けサンプル日程'!$J$11:$AO$11,0)))</f>
        <v/>
      </c>
      <c r="J322" s="141" t="s">
        <v>104</v>
      </c>
      <c r="K322" s="144">
        <v>1</v>
      </c>
    </row>
    <row r="323" spans="2:11">
      <c r="B323" s="131" t="e">
        <f ca="1"/>
        <v>#NAME?</v>
      </c>
      <c r="C323" s="129" t="e">
        <f ca="1"/>
        <v>#NAME?</v>
      </c>
      <c r="D323" s="144" t="e">
        <f ca="1"/>
        <v>#NAME?</v>
      </c>
      <c r="E323" s="114"/>
      <c r="F323" s="114"/>
      <c r="G323" s="114"/>
      <c r="H323" s="123">
        <v>317</v>
      </c>
      <c r="I323" s="124" t="str">
        <f ca="1">IF(INDEX('5月向けサンプル日程'!$J$13:$AO$93,MATCH(J323,'5月向けサンプル日程'!$D$13:$D$93,0),MATCH(K323,'5月向けサンプル日程'!$J$11:$AO$11,0))=0,"",INDEX('5月向けサンプル日程'!$J$13:$AO$93,MATCH(J323,'5月向けサンプル日程'!$D$13:$D$93,0),MATCH(K323,'5月向けサンプル日程'!$J$11:$AO$11,0)))</f>
        <v/>
      </c>
      <c r="J323" s="141" t="s">
        <v>104</v>
      </c>
      <c r="K323" s="144">
        <v>2</v>
      </c>
    </row>
    <row r="324" spans="2:11">
      <c r="B324" s="131" t="e">
        <f ca="1"/>
        <v>#NAME?</v>
      </c>
      <c r="C324" s="129" t="e">
        <f ca="1"/>
        <v>#NAME?</v>
      </c>
      <c r="D324" s="144" t="e">
        <f ca="1"/>
        <v>#NAME?</v>
      </c>
      <c r="E324" s="114"/>
      <c r="F324" s="114"/>
      <c r="G324" s="114"/>
      <c r="H324" s="123">
        <v>318</v>
      </c>
      <c r="I324" s="124" t="str">
        <f ca="1">IF(INDEX('5月向けサンプル日程'!$J$13:$AO$93,MATCH(J324,'5月向けサンプル日程'!$D$13:$D$93,0),MATCH(K324,'5月向けサンプル日程'!$J$11:$AO$11,0))=0,"",INDEX('5月向けサンプル日程'!$J$13:$AO$93,MATCH(J324,'5月向けサンプル日程'!$D$13:$D$93,0),MATCH(K324,'5月向けサンプル日程'!$J$11:$AO$11,0)))</f>
        <v/>
      </c>
      <c r="J324" s="141" t="s">
        <v>104</v>
      </c>
      <c r="K324" s="144">
        <v>3</v>
      </c>
    </row>
    <row r="325" spans="2:11">
      <c r="B325" s="131" t="e">
        <f ca="1"/>
        <v>#NAME?</v>
      </c>
      <c r="C325" s="129" t="e">
        <f ca="1"/>
        <v>#NAME?</v>
      </c>
      <c r="D325" s="144" t="e">
        <f ca="1"/>
        <v>#NAME?</v>
      </c>
      <c r="E325" s="114"/>
      <c r="F325" s="114"/>
      <c r="G325" s="114"/>
      <c r="H325" s="123">
        <v>319</v>
      </c>
      <c r="I325" s="124" t="str">
        <f ca="1">IF(INDEX('5月向けサンプル日程'!$J$13:$AO$93,MATCH(J325,'5月向けサンプル日程'!$D$13:$D$93,0),MATCH(K325,'5月向けサンプル日程'!$J$11:$AO$11,0))=0,"",INDEX('5月向けサンプル日程'!$J$13:$AO$93,MATCH(J325,'5月向けサンプル日程'!$D$13:$D$93,0),MATCH(K325,'5月向けサンプル日程'!$J$11:$AO$11,0)))</f>
        <v/>
      </c>
      <c r="J325" s="141" t="s">
        <v>104</v>
      </c>
      <c r="K325" s="144">
        <v>4</v>
      </c>
    </row>
    <row r="326" spans="2:11">
      <c r="B326" s="131" t="e">
        <f ca="1"/>
        <v>#NAME?</v>
      </c>
      <c r="C326" s="129" t="e">
        <f ca="1"/>
        <v>#NAME?</v>
      </c>
      <c r="D326" s="144" t="e">
        <f ca="1"/>
        <v>#NAME?</v>
      </c>
      <c r="E326" s="114"/>
      <c r="F326" s="114"/>
      <c r="G326" s="114"/>
      <c r="H326" s="123">
        <v>320</v>
      </c>
      <c r="I326" s="124" t="str">
        <f ca="1">IF(INDEX('5月向けサンプル日程'!$J$13:$AO$93,MATCH(J326,'5月向けサンプル日程'!$D$13:$D$93,0),MATCH(K326,'5月向けサンプル日程'!$J$11:$AO$11,0))=0,"",INDEX('5月向けサンプル日程'!$J$13:$AO$93,MATCH(J326,'5月向けサンプル日程'!$D$13:$D$93,0),MATCH(K326,'5月向けサンプル日程'!$J$11:$AO$11,0)))</f>
        <v/>
      </c>
      <c r="J326" s="141" t="s">
        <v>104</v>
      </c>
      <c r="K326" s="144">
        <v>5</v>
      </c>
    </row>
    <row r="327" spans="2:11">
      <c r="B327" s="131" t="e">
        <f ca="1"/>
        <v>#NAME?</v>
      </c>
      <c r="C327" s="129" t="e">
        <f ca="1"/>
        <v>#NAME?</v>
      </c>
      <c r="D327" s="144" t="e">
        <f ca="1"/>
        <v>#NAME?</v>
      </c>
      <c r="E327" s="114"/>
      <c r="F327" s="114"/>
      <c r="G327" s="114"/>
      <c r="H327" s="123">
        <v>321</v>
      </c>
      <c r="I327" s="124" t="str">
        <f ca="1">IF(INDEX('5月向けサンプル日程'!$J$13:$AO$93,MATCH(J327,'5月向けサンプル日程'!$D$13:$D$93,0),MATCH(K327,'5月向けサンプル日程'!$J$11:$AO$11,0))=0,"",INDEX('5月向けサンプル日程'!$J$13:$AO$93,MATCH(J327,'5月向けサンプル日程'!$D$13:$D$93,0),MATCH(K327,'5月向けサンプル日程'!$J$11:$AO$11,0)))</f>
        <v/>
      </c>
      <c r="J327" s="141" t="s">
        <v>104</v>
      </c>
      <c r="K327" s="144">
        <v>6</v>
      </c>
    </row>
    <row r="328" spans="2:11">
      <c r="B328" s="131" t="e">
        <f ca="1"/>
        <v>#NAME?</v>
      </c>
      <c r="C328" s="129" t="e">
        <f ca="1"/>
        <v>#NAME?</v>
      </c>
      <c r="D328" s="144" t="e">
        <f ca="1"/>
        <v>#NAME?</v>
      </c>
      <c r="E328" s="114"/>
      <c r="F328" s="114"/>
      <c r="G328" s="114"/>
      <c r="H328" s="123">
        <v>322</v>
      </c>
      <c r="I328" s="124" t="str">
        <f ca="1">IF(INDEX('5月向けサンプル日程'!$J$13:$AO$93,MATCH(J328,'5月向けサンプル日程'!$D$13:$D$93,0),MATCH(K328,'5月向けサンプル日程'!$J$11:$AO$11,0))=0,"",INDEX('5月向けサンプル日程'!$J$13:$AO$93,MATCH(J328,'5月向けサンプル日程'!$D$13:$D$93,0),MATCH(K328,'5月向けサンプル日程'!$J$11:$AO$11,0)))</f>
        <v/>
      </c>
      <c r="J328" s="141" t="s">
        <v>104</v>
      </c>
      <c r="K328" s="144">
        <v>7</v>
      </c>
    </row>
    <row r="329" spans="2:11">
      <c r="B329" s="131" t="e">
        <f ca="1"/>
        <v>#NAME?</v>
      </c>
      <c r="C329" s="129" t="e">
        <f ca="1"/>
        <v>#NAME?</v>
      </c>
      <c r="D329" s="144" t="e">
        <f ca="1"/>
        <v>#NAME?</v>
      </c>
      <c r="E329" s="114"/>
      <c r="F329" s="114"/>
      <c r="G329" s="114"/>
      <c r="H329" s="123">
        <v>323</v>
      </c>
      <c r="I329" s="124" t="str">
        <f ca="1">IF(INDEX('5月向けサンプル日程'!$J$13:$AO$93,MATCH(J329,'5月向けサンプル日程'!$D$13:$D$93,0),MATCH(K329,'5月向けサンプル日程'!$J$11:$AO$11,0))=0,"",INDEX('5月向けサンプル日程'!$J$13:$AO$93,MATCH(J329,'5月向けサンプル日程'!$D$13:$D$93,0),MATCH(K329,'5月向けサンプル日程'!$J$11:$AO$11,0)))</f>
        <v/>
      </c>
      <c r="J329" s="141" t="s">
        <v>104</v>
      </c>
      <c r="K329" s="144">
        <v>8</v>
      </c>
    </row>
    <row r="330" spans="2:11">
      <c r="B330" s="131" t="e">
        <f ca="1"/>
        <v>#NAME?</v>
      </c>
      <c r="C330" s="129" t="e">
        <f ca="1"/>
        <v>#NAME?</v>
      </c>
      <c r="D330" s="144" t="e">
        <f ca="1"/>
        <v>#NAME?</v>
      </c>
      <c r="E330" s="114"/>
      <c r="F330" s="114"/>
      <c r="G330" s="114"/>
      <c r="H330" s="123">
        <v>324</v>
      </c>
      <c r="I330" s="124" t="str">
        <f ca="1">IF(INDEX('5月向けサンプル日程'!$J$13:$AO$93,MATCH(J330,'5月向けサンプル日程'!$D$13:$D$93,0),MATCH(K330,'5月向けサンプル日程'!$J$11:$AO$11,0))=0,"",INDEX('5月向けサンプル日程'!$J$13:$AO$93,MATCH(J330,'5月向けサンプル日程'!$D$13:$D$93,0),MATCH(K330,'5月向けサンプル日程'!$J$11:$AO$11,0)))</f>
        <v/>
      </c>
      <c r="J330" s="141" t="s">
        <v>104</v>
      </c>
      <c r="K330" s="144">
        <v>9</v>
      </c>
    </row>
    <row r="331" spans="2:11">
      <c r="B331" s="131" t="e">
        <f ca="1"/>
        <v>#NAME?</v>
      </c>
      <c r="C331" s="129" t="e">
        <f ca="1"/>
        <v>#NAME?</v>
      </c>
      <c r="D331" s="144" t="e">
        <f ca="1"/>
        <v>#NAME?</v>
      </c>
      <c r="E331" s="114"/>
      <c r="F331" s="114"/>
      <c r="G331" s="114"/>
      <c r="H331" s="123">
        <v>325</v>
      </c>
      <c r="I331" s="124" t="str">
        <f ca="1">IF(INDEX('5月向けサンプル日程'!$J$13:$AO$93,MATCH(J331,'5月向けサンプル日程'!$D$13:$D$93,0),MATCH(K331,'5月向けサンプル日程'!$J$11:$AO$11,0))=0,"",INDEX('5月向けサンプル日程'!$J$13:$AO$93,MATCH(J331,'5月向けサンプル日程'!$D$13:$D$93,0),MATCH(K331,'5月向けサンプル日程'!$J$11:$AO$11,0)))</f>
        <v/>
      </c>
      <c r="J331" s="141" t="s">
        <v>104</v>
      </c>
      <c r="K331" s="144">
        <v>10</v>
      </c>
    </row>
    <row r="332" spans="2:11">
      <c r="B332" s="131" t="e">
        <f ca="1"/>
        <v>#NAME?</v>
      </c>
      <c r="C332" s="129" t="e">
        <f ca="1"/>
        <v>#NAME?</v>
      </c>
      <c r="D332" s="144" t="e">
        <f ca="1"/>
        <v>#NAME?</v>
      </c>
      <c r="E332" s="114"/>
      <c r="F332" s="114"/>
      <c r="G332" s="114"/>
      <c r="H332" s="123">
        <v>326</v>
      </c>
      <c r="I332" s="124" t="str">
        <f ca="1">IF(INDEX('5月向けサンプル日程'!$J$13:$AO$93,MATCH(J332,'5月向けサンプル日程'!$D$13:$D$93,0),MATCH(K332,'5月向けサンプル日程'!$J$11:$AO$11,0))=0,"",INDEX('5月向けサンプル日程'!$J$13:$AO$93,MATCH(J332,'5月向けサンプル日程'!$D$13:$D$93,0),MATCH(K332,'5月向けサンプル日程'!$J$11:$AO$11,0)))</f>
        <v/>
      </c>
      <c r="J332" s="141" t="s">
        <v>104</v>
      </c>
      <c r="K332" s="144">
        <v>11</v>
      </c>
    </row>
    <row r="333" spans="2:11">
      <c r="B333" s="131" t="e">
        <f ca="1"/>
        <v>#NAME?</v>
      </c>
      <c r="C333" s="129" t="e">
        <f ca="1"/>
        <v>#NAME?</v>
      </c>
      <c r="D333" s="144" t="e">
        <f ca="1"/>
        <v>#NAME?</v>
      </c>
      <c r="E333" s="114"/>
      <c r="F333" s="114"/>
      <c r="G333" s="114"/>
      <c r="H333" s="123">
        <v>327</v>
      </c>
      <c r="I333" s="124" t="str">
        <f ca="1">IF(INDEX('5月向けサンプル日程'!$J$13:$AO$93,MATCH(J333,'5月向けサンプル日程'!$D$13:$D$93,0),MATCH(K333,'5月向けサンプル日程'!$J$11:$AO$11,0))=0,"",INDEX('5月向けサンプル日程'!$J$13:$AO$93,MATCH(J333,'5月向けサンプル日程'!$D$13:$D$93,0),MATCH(K333,'5月向けサンプル日程'!$J$11:$AO$11,0)))</f>
        <v/>
      </c>
      <c r="J333" s="141" t="s">
        <v>104</v>
      </c>
      <c r="K333" s="144">
        <v>12</v>
      </c>
    </row>
    <row r="334" spans="2:11">
      <c r="B334" s="131" t="e">
        <f ca="1"/>
        <v>#NAME?</v>
      </c>
      <c r="C334" s="129" t="e">
        <f ca="1"/>
        <v>#NAME?</v>
      </c>
      <c r="D334" s="144" t="e">
        <f ca="1"/>
        <v>#NAME?</v>
      </c>
      <c r="E334" s="114"/>
      <c r="F334" s="114"/>
      <c r="G334" s="114"/>
      <c r="H334" s="123">
        <v>328</v>
      </c>
      <c r="I334" s="124" t="str">
        <f ca="1">IF(INDEX('5月向けサンプル日程'!$J$13:$AO$93,MATCH(J334,'5月向けサンプル日程'!$D$13:$D$93,0),MATCH(K334,'5月向けサンプル日程'!$J$11:$AO$11,0))=0,"",INDEX('5月向けサンプル日程'!$J$13:$AO$93,MATCH(J334,'5月向けサンプル日程'!$D$13:$D$93,0),MATCH(K334,'5月向けサンプル日程'!$J$11:$AO$11,0)))</f>
        <v/>
      </c>
      <c r="J334" s="141" t="s">
        <v>104</v>
      </c>
      <c r="K334" s="144">
        <v>13</v>
      </c>
    </row>
    <row r="335" spans="2:11">
      <c r="B335" s="131" t="e">
        <f ca="1"/>
        <v>#NAME?</v>
      </c>
      <c r="C335" s="129" t="e">
        <f ca="1"/>
        <v>#NAME?</v>
      </c>
      <c r="D335" s="144" t="e">
        <f ca="1"/>
        <v>#NAME?</v>
      </c>
      <c r="E335" s="114"/>
      <c r="F335" s="114"/>
      <c r="G335" s="114"/>
      <c r="H335" s="123">
        <v>329</v>
      </c>
      <c r="I335" s="124" t="str">
        <f ca="1">IF(INDEX('5月向けサンプル日程'!$J$13:$AO$93,MATCH(J335,'5月向けサンプル日程'!$D$13:$D$93,0),MATCH(K335,'5月向けサンプル日程'!$J$11:$AO$11,0))=0,"",INDEX('5月向けサンプル日程'!$J$13:$AO$93,MATCH(J335,'5月向けサンプル日程'!$D$13:$D$93,0),MATCH(K335,'5月向けサンプル日程'!$J$11:$AO$11,0)))</f>
        <v/>
      </c>
      <c r="J335" s="141" t="s">
        <v>104</v>
      </c>
      <c r="K335" s="144">
        <v>14</v>
      </c>
    </row>
    <row r="336" spans="2:11">
      <c r="B336" s="131" t="e">
        <f ca="1"/>
        <v>#NAME?</v>
      </c>
      <c r="C336" s="129" t="e">
        <f ca="1"/>
        <v>#NAME?</v>
      </c>
      <c r="D336" s="144" t="e">
        <f ca="1"/>
        <v>#NAME?</v>
      </c>
      <c r="E336" s="114"/>
      <c r="F336" s="114"/>
      <c r="G336" s="114"/>
      <c r="H336" s="123">
        <v>330</v>
      </c>
      <c r="I336" s="124" t="str">
        <f ca="1">IF(INDEX('5月向けサンプル日程'!$J$13:$AO$93,MATCH(J336,'5月向けサンプル日程'!$D$13:$D$93,0),MATCH(K336,'5月向けサンプル日程'!$J$11:$AO$11,0))=0,"",INDEX('5月向けサンプル日程'!$J$13:$AO$93,MATCH(J336,'5月向けサンプル日程'!$D$13:$D$93,0),MATCH(K336,'5月向けサンプル日程'!$J$11:$AO$11,0)))</f>
        <v/>
      </c>
      <c r="J336" s="141" t="s">
        <v>104</v>
      </c>
      <c r="K336" s="144">
        <v>15</v>
      </c>
    </row>
    <row r="337" spans="2:11">
      <c r="B337" s="131" t="e">
        <f ca="1"/>
        <v>#NAME?</v>
      </c>
      <c r="C337" s="129" t="e">
        <f ca="1"/>
        <v>#NAME?</v>
      </c>
      <c r="D337" s="144" t="e">
        <f ca="1"/>
        <v>#NAME?</v>
      </c>
      <c r="E337" s="114"/>
      <c r="F337" s="114"/>
      <c r="G337" s="114"/>
      <c r="H337" s="123">
        <v>331</v>
      </c>
      <c r="I337" s="124" t="str">
        <f ca="1">IF(INDEX('5月向けサンプル日程'!$J$13:$AO$93,MATCH(J337,'5月向けサンプル日程'!$D$13:$D$93,0),MATCH(K337,'5月向けサンプル日程'!$J$11:$AO$11,0))=0,"",INDEX('5月向けサンプル日程'!$J$13:$AO$93,MATCH(J337,'5月向けサンプル日程'!$D$13:$D$93,0),MATCH(K337,'5月向けサンプル日程'!$J$11:$AO$11,0)))</f>
        <v/>
      </c>
      <c r="J337" s="141" t="s">
        <v>104</v>
      </c>
      <c r="K337" s="144">
        <v>16</v>
      </c>
    </row>
    <row r="338" spans="2:11">
      <c r="B338" s="131" t="e">
        <f ca="1"/>
        <v>#NAME?</v>
      </c>
      <c r="C338" s="129" t="e">
        <f ca="1"/>
        <v>#NAME?</v>
      </c>
      <c r="D338" s="144" t="e">
        <f ca="1"/>
        <v>#NAME?</v>
      </c>
      <c r="E338" s="114"/>
      <c r="F338" s="114"/>
      <c r="G338" s="114"/>
      <c r="H338" s="123">
        <v>332</v>
      </c>
      <c r="I338" s="124" t="str">
        <f ca="1">IF(INDEX('5月向けサンプル日程'!$J$13:$AO$93,MATCH(J338,'5月向けサンプル日程'!$D$13:$D$93,0),MATCH(K338,'5月向けサンプル日程'!$J$11:$AO$11,0))=0,"",INDEX('5月向けサンプル日程'!$J$13:$AO$93,MATCH(J338,'5月向けサンプル日程'!$D$13:$D$93,0),MATCH(K338,'5月向けサンプル日程'!$J$11:$AO$11,0)))</f>
        <v/>
      </c>
      <c r="J338" s="141" t="s">
        <v>104</v>
      </c>
      <c r="K338" s="144">
        <v>17</v>
      </c>
    </row>
    <row r="339" spans="2:11">
      <c r="B339" s="131" t="e">
        <f ca="1"/>
        <v>#NAME?</v>
      </c>
      <c r="C339" s="129" t="e">
        <f ca="1"/>
        <v>#NAME?</v>
      </c>
      <c r="D339" s="144" t="e">
        <f ca="1"/>
        <v>#NAME?</v>
      </c>
      <c r="E339" s="114"/>
      <c r="F339" s="114"/>
      <c r="G339" s="114"/>
      <c r="H339" s="123">
        <v>333</v>
      </c>
      <c r="I339" s="124" t="str">
        <f ca="1">IF(INDEX('5月向けサンプル日程'!$J$13:$AO$93,MATCH(J339,'5月向けサンプル日程'!$D$13:$D$93,0),MATCH(K339,'5月向けサンプル日程'!$J$11:$AO$11,0))=0,"",INDEX('5月向けサンプル日程'!$J$13:$AO$93,MATCH(J339,'5月向けサンプル日程'!$D$13:$D$93,0),MATCH(K339,'5月向けサンプル日程'!$J$11:$AO$11,0)))</f>
        <v/>
      </c>
      <c r="J339" s="141" t="s">
        <v>104</v>
      </c>
      <c r="K339" s="144">
        <v>18</v>
      </c>
    </row>
    <row r="340" spans="2:11">
      <c r="B340" s="131" t="e">
        <f ca="1"/>
        <v>#NAME?</v>
      </c>
      <c r="C340" s="129" t="e">
        <f ca="1"/>
        <v>#NAME?</v>
      </c>
      <c r="D340" s="144" t="e">
        <f ca="1"/>
        <v>#NAME?</v>
      </c>
      <c r="E340" s="114"/>
      <c r="F340" s="114"/>
      <c r="G340" s="114"/>
      <c r="H340" s="123">
        <v>334</v>
      </c>
      <c r="I340" s="124" t="str">
        <f ca="1">IF(INDEX('5月向けサンプル日程'!$J$13:$AO$93,MATCH(J340,'5月向けサンプル日程'!$D$13:$D$93,0),MATCH(K340,'5月向けサンプル日程'!$J$11:$AO$11,0))=0,"",INDEX('5月向けサンプル日程'!$J$13:$AO$93,MATCH(J340,'5月向けサンプル日程'!$D$13:$D$93,0),MATCH(K340,'5月向けサンプル日程'!$J$11:$AO$11,0)))</f>
        <v/>
      </c>
      <c r="J340" s="141" t="s">
        <v>104</v>
      </c>
      <c r="K340" s="144">
        <v>19</v>
      </c>
    </row>
    <row r="341" spans="2:11">
      <c r="B341" s="131" t="e">
        <f ca="1"/>
        <v>#NAME?</v>
      </c>
      <c r="C341" s="129" t="e">
        <f ca="1"/>
        <v>#NAME?</v>
      </c>
      <c r="D341" s="144" t="e">
        <f ca="1"/>
        <v>#NAME?</v>
      </c>
      <c r="E341" s="114"/>
      <c r="F341" s="114"/>
      <c r="G341" s="114"/>
      <c r="H341" s="123">
        <v>335</v>
      </c>
      <c r="I341" s="124" t="str">
        <f>IF(INDEX('5月向けサンプル日程'!$J$13:$AO$93,MATCH(J341,'5月向けサンプル日程'!$D$13:$D$93,0),MATCH(K341,'5月向けサンプル日程'!$J$11:$AO$11,0))=0,"",INDEX('5月向けサンプル日程'!$J$13:$AO$93,MATCH(J341,'5月向けサンプル日程'!$D$13:$D$93,0),MATCH(K341,'5月向けサンプル日程'!$J$11:$AO$11,0)))</f>
        <v/>
      </c>
      <c r="J341" s="141" t="s">
        <v>105</v>
      </c>
      <c r="K341" s="144">
        <v>1</v>
      </c>
    </row>
    <row r="342" spans="2:11">
      <c r="B342" s="131" t="e">
        <f ca="1"/>
        <v>#NAME?</v>
      </c>
      <c r="C342" s="129" t="e">
        <f ca="1"/>
        <v>#NAME?</v>
      </c>
      <c r="D342" s="144" t="e">
        <f ca="1"/>
        <v>#NAME?</v>
      </c>
      <c r="E342" s="114"/>
      <c r="F342" s="114"/>
      <c r="G342" s="114"/>
      <c r="H342" s="123">
        <v>336</v>
      </c>
      <c r="I342" s="124" t="str">
        <f>IF(INDEX('5月向けサンプル日程'!$J$13:$AO$93,MATCH(J342,'5月向けサンプル日程'!$D$13:$D$93,0),MATCH(K342,'5月向けサンプル日程'!$J$11:$AO$11,0))=0,"",INDEX('5月向けサンプル日程'!$J$13:$AO$93,MATCH(J342,'5月向けサンプル日程'!$D$13:$D$93,0),MATCH(K342,'5月向けサンプル日程'!$J$11:$AO$11,0)))</f>
        <v/>
      </c>
      <c r="J342" s="141" t="s">
        <v>106</v>
      </c>
      <c r="K342" s="144">
        <v>1</v>
      </c>
    </row>
    <row r="343" spans="2:11">
      <c r="B343" s="131" t="e">
        <f ca="1"/>
        <v>#NAME?</v>
      </c>
      <c r="C343" s="129" t="e">
        <f ca="1"/>
        <v>#NAME?</v>
      </c>
      <c r="D343" s="144" t="e">
        <f ca="1"/>
        <v>#NAME?</v>
      </c>
      <c r="E343" s="114"/>
      <c r="F343" s="114"/>
      <c r="G343" s="114"/>
      <c r="H343" s="123">
        <v>337</v>
      </c>
      <c r="I343" s="124" t="str">
        <f ca="1">IF(INDEX('5月向けサンプル日程'!$J$13:$AO$93,MATCH(J343,'5月向けサンプル日程'!$D$13:$D$93,0),MATCH(K343,'5月向けサンプル日程'!$J$11:$AO$11,0))=0,"",INDEX('5月向けサンプル日程'!$J$13:$AO$93,MATCH(J343,'5月向けサンプル日程'!$D$13:$D$93,0),MATCH(K343,'5月向けサンプル日程'!$J$11:$AO$11,0)))</f>
        <v/>
      </c>
      <c r="J343" s="141" t="s">
        <v>106</v>
      </c>
      <c r="K343" s="144">
        <v>2</v>
      </c>
    </row>
    <row r="344" spans="2:11">
      <c r="B344" s="131" t="e">
        <f ca="1"/>
        <v>#NAME?</v>
      </c>
      <c r="C344" s="129" t="e">
        <f ca="1"/>
        <v>#NAME?</v>
      </c>
      <c r="D344" s="144" t="e">
        <f ca="1"/>
        <v>#NAME?</v>
      </c>
      <c r="E344" s="114"/>
      <c r="F344" s="114"/>
      <c r="G344" s="114"/>
      <c r="H344" s="123">
        <v>338</v>
      </c>
      <c r="I344" s="124" t="str">
        <f ca="1">IF(INDEX('5月向けサンプル日程'!$J$13:$AO$93,MATCH(J344,'5月向けサンプル日程'!$D$13:$D$93,0),MATCH(K344,'5月向けサンプル日程'!$J$11:$AO$11,0))=0,"",INDEX('5月向けサンプル日程'!$J$13:$AO$93,MATCH(J344,'5月向けサンプル日程'!$D$13:$D$93,0),MATCH(K344,'5月向けサンプル日程'!$J$11:$AO$11,0)))</f>
        <v/>
      </c>
      <c r="J344" s="141" t="s">
        <v>106</v>
      </c>
      <c r="K344" s="144">
        <v>3</v>
      </c>
    </row>
    <row r="345" spans="2:11">
      <c r="B345" s="131" t="e">
        <f ca="1"/>
        <v>#NAME?</v>
      </c>
      <c r="C345" s="129" t="e">
        <f ca="1"/>
        <v>#NAME?</v>
      </c>
      <c r="D345" s="144" t="e">
        <f ca="1"/>
        <v>#NAME?</v>
      </c>
      <c r="E345" s="114"/>
      <c r="F345" s="114"/>
      <c r="G345" s="114"/>
      <c r="H345" s="123">
        <v>339</v>
      </c>
      <c r="I345" s="124" t="str">
        <f ca="1">IF(INDEX('5月向けサンプル日程'!$J$13:$AO$93,MATCH(J345,'5月向けサンプル日程'!$D$13:$D$93,0),MATCH(K345,'5月向けサンプル日程'!$J$11:$AO$11,0))=0,"",INDEX('5月向けサンプル日程'!$J$13:$AO$93,MATCH(J345,'5月向けサンプル日程'!$D$13:$D$93,0),MATCH(K345,'5月向けサンプル日程'!$J$11:$AO$11,0)))</f>
        <v/>
      </c>
      <c r="J345" s="141" t="s">
        <v>106</v>
      </c>
      <c r="K345" s="144">
        <v>4</v>
      </c>
    </row>
    <row r="346" spans="2:11">
      <c r="B346" s="131" t="e">
        <f ca="1"/>
        <v>#NAME?</v>
      </c>
      <c r="C346" s="129" t="e">
        <f ca="1"/>
        <v>#NAME?</v>
      </c>
      <c r="D346" s="144" t="e">
        <f ca="1"/>
        <v>#NAME?</v>
      </c>
      <c r="E346" s="114"/>
      <c r="F346" s="114"/>
      <c r="G346" s="114"/>
      <c r="H346" s="123">
        <v>340</v>
      </c>
      <c r="I346" s="124" t="str">
        <f ca="1">IF(INDEX('5月向けサンプル日程'!$J$13:$AO$93,MATCH(J346,'5月向けサンプル日程'!$D$13:$D$93,0),MATCH(K346,'5月向けサンプル日程'!$J$11:$AO$11,0))=0,"",INDEX('5月向けサンプル日程'!$J$13:$AO$93,MATCH(J346,'5月向けサンプル日程'!$D$13:$D$93,0),MATCH(K346,'5月向けサンプル日程'!$J$11:$AO$11,0)))</f>
        <v/>
      </c>
      <c r="J346" s="141" t="s">
        <v>106</v>
      </c>
      <c r="K346" s="144">
        <v>5</v>
      </c>
    </row>
    <row r="347" spans="2:11">
      <c r="B347" s="131" t="e">
        <f ca="1"/>
        <v>#NAME?</v>
      </c>
      <c r="C347" s="129" t="e">
        <f ca="1"/>
        <v>#NAME?</v>
      </c>
      <c r="D347" s="144" t="e">
        <f ca="1"/>
        <v>#NAME?</v>
      </c>
      <c r="E347" s="114"/>
      <c r="F347" s="114"/>
      <c r="G347" s="114"/>
      <c r="H347" s="123">
        <v>341</v>
      </c>
      <c r="I347" s="124" t="str">
        <f ca="1">IF(INDEX('5月向けサンプル日程'!$J$13:$AO$93,MATCH(J347,'5月向けサンプル日程'!$D$13:$D$93,0),MATCH(K347,'5月向けサンプル日程'!$J$11:$AO$11,0))=0,"",INDEX('5月向けサンプル日程'!$J$13:$AO$93,MATCH(J347,'5月向けサンプル日程'!$D$13:$D$93,0),MATCH(K347,'5月向けサンプル日程'!$J$11:$AO$11,0)))</f>
        <v/>
      </c>
      <c r="J347" s="141" t="s">
        <v>106</v>
      </c>
      <c r="K347" s="144">
        <v>6</v>
      </c>
    </row>
    <row r="348" spans="2:11">
      <c r="B348" s="131" t="e">
        <f ca="1"/>
        <v>#NAME?</v>
      </c>
      <c r="C348" s="129" t="e">
        <f ca="1"/>
        <v>#NAME?</v>
      </c>
      <c r="D348" s="144" t="e">
        <f ca="1"/>
        <v>#NAME?</v>
      </c>
      <c r="E348" s="114"/>
      <c r="F348" s="114"/>
      <c r="G348" s="114"/>
      <c r="H348" s="123">
        <v>342</v>
      </c>
      <c r="I348" s="124" t="str">
        <f ca="1">IF(INDEX('5月向けサンプル日程'!$J$13:$AO$93,MATCH(J348,'5月向けサンプル日程'!$D$13:$D$93,0),MATCH(K348,'5月向けサンプル日程'!$J$11:$AO$11,0))=0,"",INDEX('5月向けサンプル日程'!$J$13:$AO$93,MATCH(J348,'5月向けサンプル日程'!$D$13:$D$93,0),MATCH(K348,'5月向けサンプル日程'!$J$11:$AO$11,0)))</f>
        <v/>
      </c>
      <c r="J348" s="141" t="s">
        <v>106</v>
      </c>
      <c r="K348" s="144">
        <v>7</v>
      </c>
    </row>
    <row r="349" spans="2:11">
      <c r="B349" s="131" t="e">
        <f ca="1"/>
        <v>#NAME?</v>
      </c>
      <c r="C349" s="129" t="e">
        <f ca="1"/>
        <v>#NAME?</v>
      </c>
      <c r="D349" s="144" t="e">
        <f ca="1"/>
        <v>#NAME?</v>
      </c>
      <c r="E349" s="114"/>
      <c r="F349" s="114"/>
      <c r="G349" s="114"/>
      <c r="H349" s="123">
        <v>343</v>
      </c>
      <c r="I349" s="124" t="str">
        <f ca="1">IF(INDEX('5月向けサンプル日程'!$J$13:$AO$93,MATCH(J349,'5月向けサンプル日程'!$D$13:$D$93,0),MATCH(K349,'5月向けサンプル日程'!$J$11:$AO$11,0))=0,"",INDEX('5月向けサンプル日程'!$J$13:$AO$93,MATCH(J349,'5月向けサンプル日程'!$D$13:$D$93,0),MATCH(K349,'5月向けサンプル日程'!$J$11:$AO$11,0)))</f>
        <v/>
      </c>
      <c r="J349" s="141" t="s">
        <v>106</v>
      </c>
      <c r="K349" s="144">
        <v>8</v>
      </c>
    </row>
    <row r="350" spans="2:11">
      <c r="B350" s="131" t="e">
        <f ca="1"/>
        <v>#NAME?</v>
      </c>
      <c r="C350" s="129" t="e">
        <f ca="1"/>
        <v>#NAME?</v>
      </c>
      <c r="D350" s="144" t="e">
        <f ca="1"/>
        <v>#NAME?</v>
      </c>
      <c r="E350" s="114"/>
      <c r="F350" s="114"/>
      <c r="G350" s="114"/>
      <c r="H350" s="123">
        <v>344</v>
      </c>
      <c r="I350" s="124" t="str">
        <f ca="1">IF(INDEX('5月向けサンプル日程'!$J$13:$AO$93,MATCH(J350,'5月向けサンプル日程'!$D$13:$D$93,0),MATCH(K350,'5月向けサンプル日程'!$J$11:$AO$11,0))=0,"",INDEX('5月向けサンプル日程'!$J$13:$AO$93,MATCH(J350,'5月向けサンプル日程'!$D$13:$D$93,0),MATCH(K350,'5月向けサンプル日程'!$J$11:$AO$11,0)))</f>
        <v/>
      </c>
      <c r="J350" s="141" t="s">
        <v>106</v>
      </c>
      <c r="K350" s="144">
        <v>9</v>
      </c>
    </row>
    <row r="351" spans="2:11">
      <c r="B351" s="131" t="e">
        <f ca="1"/>
        <v>#NAME?</v>
      </c>
      <c r="C351" s="129" t="e">
        <f ca="1"/>
        <v>#NAME?</v>
      </c>
      <c r="D351" s="144" t="e">
        <f ca="1"/>
        <v>#NAME?</v>
      </c>
      <c r="E351" s="114"/>
      <c r="F351" s="114"/>
      <c r="G351" s="114"/>
      <c r="H351" s="123">
        <v>345</v>
      </c>
      <c r="I351" s="124" t="str">
        <f ca="1">IF(INDEX('5月向けサンプル日程'!$J$13:$AO$93,MATCH(J351,'5月向けサンプル日程'!$D$13:$D$93,0),MATCH(K351,'5月向けサンプル日程'!$J$11:$AO$11,0))=0,"",INDEX('5月向けサンプル日程'!$J$13:$AO$93,MATCH(J351,'5月向けサンプル日程'!$D$13:$D$93,0),MATCH(K351,'5月向けサンプル日程'!$J$11:$AO$11,0)))</f>
        <v/>
      </c>
      <c r="J351" s="141" t="s">
        <v>106</v>
      </c>
      <c r="K351" s="144">
        <v>10</v>
      </c>
    </row>
    <row r="352" spans="2:11">
      <c r="B352" s="131" t="e">
        <f ca="1"/>
        <v>#NAME?</v>
      </c>
      <c r="C352" s="129" t="e">
        <f ca="1"/>
        <v>#NAME?</v>
      </c>
      <c r="D352" s="144" t="e">
        <f ca="1"/>
        <v>#NAME?</v>
      </c>
      <c r="E352" s="114"/>
      <c r="F352" s="114"/>
      <c r="G352" s="114"/>
      <c r="H352" s="123">
        <v>346</v>
      </c>
      <c r="I352" s="124" t="str">
        <f ca="1">IF(INDEX('5月向けサンプル日程'!$J$13:$AO$93,MATCH(J352,'5月向けサンプル日程'!$D$13:$D$93,0),MATCH(K352,'5月向けサンプル日程'!$J$11:$AO$11,0))=0,"",INDEX('5月向けサンプル日程'!$J$13:$AO$93,MATCH(J352,'5月向けサンプル日程'!$D$13:$D$93,0),MATCH(K352,'5月向けサンプル日程'!$J$11:$AO$11,0)))</f>
        <v/>
      </c>
      <c r="J352" s="141" t="s">
        <v>106</v>
      </c>
      <c r="K352" s="144">
        <v>11</v>
      </c>
    </row>
    <row r="353" spans="2:11">
      <c r="B353" s="131" t="e">
        <f ca="1"/>
        <v>#NAME?</v>
      </c>
      <c r="C353" s="129" t="e">
        <f ca="1"/>
        <v>#NAME?</v>
      </c>
      <c r="D353" s="144" t="e">
        <f ca="1"/>
        <v>#NAME?</v>
      </c>
      <c r="E353" s="114"/>
      <c r="F353" s="114"/>
      <c r="G353" s="114"/>
      <c r="H353" s="125">
        <v>347</v>
      </c>
      <c r="I353" s="126" t="str">
        <f ca="1">IF(INDEX('5月向けサンプル日程'!$J$13:$AO$93,MATCH(J353,'5月向けサンプル日程'!$D$13:$D$93,0),MATCH(K353,'5月向けサンプル日程'!$J$11:$AO$11,0))=0,"",INDEX('5月向けサンプル日程'!$J$13:$AO$93,MATCH(J353,'5月向けサンプル日程'!$D$13:$D$93,0),MATCH(K353,'5月向けサンプル日程'!$J$11:$AO$11,0)))</f>
        <v/>
      </c>
      <c r="J353" s="142" t="s">
        <v>106</v>
      </c>
      <c r="K353" s="145">
        <v>12</v>
      </c>
    </row>
    <row r="354" spans="2:11">
      <c r="B354" s="131" t="e">
        <f ca="1"/>
        <v>#NAME?</v>
      </c>
      <c r="C354" s="129" t="e">
        <f ca="1"/>
        <v>#NAME?</v>
      </c>
      <c r="D354" s="144" t="e">
        <f ca="1"/>
        <v>#NAME?</v>
      </c>
      <c r="E354" s="114"/>
      <c r="F354" s="114"/>
      <c r="G354" s="114"/>
      <c r="H354" s="198"/>
      <c r="I354" s="199"/>
      <c r="J354" s="200"/>
      <c r="K354" s="198"/>
    </row>
    <row r="355" spans="2:11">
      <c r="B355" s="131" t="e">
        <f ca="1"/>
        <v>#NAME?</v>
      </c>
      <c r="C355" s="129" t="e">
        <f ca="1"/>
        <v>#NAME?</v>
      </c>
      <c r="D355" s="144" t="e">
        <f ca="1"/>
        <v>#NAME?</v>
      </c>
      <c r="E355" s="114"/>
      <c r="F355" s="114"/>
      <c r="G355" s="114"/>
      <c r="H355" s="201"/>
      <c r="I355" s="202"/>
      <c r="J355" s="203"/>
      <c r="K355" s="201"/>
    </row>
    <row r="356" spans="2:11">
      <c r="B356" s="131" t="e">
        <f ca="1"/>
        <v>#NAME?</v>
      </c>
      <c r="C356" s="129" t="e">
        <f ca="1"/>
        <v>#NAME?</v>
      </c>
      <c r="D356" s="144" t="e">
        <f ca="1"/>
        <v>#NAME?</v>
      </c>
      <c r="E356" s="114"/>
      <c r="F356" s="114"/>
      <c r="G356" s="114"/>
      <c r="H356" s="201"/>
      <c r="I356" s="202"/>
      <c r="J356" s="203"/>
      <c r="K356" s="201"/>
    </row>
    <row r="357" spans="2:11">
      <c r="B357" s="131" t="e">
        <f ca="1"/>
        <v>#NAME?</v>
      </c>
      <c r="C357" s="129" t="e">
        <f ca="1"/>
        <v>#NAME?</v>
      </c>
      <c r="D357" s="144" t="e">
        <f ca="1"/>
        <v>#NAME?</v>
      </c>
      <c r="E357" s="114"/>
      <c r="F357" s="114"/>
      <c r="G357" s="114"/>
      <c r="H357" s="201"/>
      <c r="I357" s="202"/>
      <c r="J357" s="203"/>
      <c r="K357" s="201"/>
    </row>
    <row r="358" spans="2:11">
      <c r="B358" s="131"/>
      <c r="C358" s="129"/>
      <c r="D358" s="144"/>
      <c r="E358" s="114"/>
      <c r="F358" s="114"/>
      <c r="G358" s="114"/>
      <c r="H358" s="114"/>
      <c r="I358" s="115"/>
      <c r="J358" s="114"/>
      <c r="K358" s="114"/>
    </row>
    <row r="359" spans="2:11">
      <c r="B359" s="131"/>
      <c r="C359" s="129"/>
      <c r="D359" s="144"/>
      <c r="E359" s="114"/>
      <c r="F359" s="114"/>
      <c r="G359" s="114"/>
    </row>
    <row r="360" spans="2:11">
      <c r="B360" s="131"/>
      <c r="C360" s="129"/>
      <c r="D360" s="144"/>
      <c r="E360" s="114"/>
      <c r="F360" s="114"/>
      <c r="G360" s="114"/>
    </row>
    <row r="361" spans="2:11">
      <c r="B361" s="131"/>
      <c r="C361" s="129"/>
      <c r="D361" s="144"/>
      <c r="E361" s="114"/>
      <c r="F361" s="114"/>
      <c r="G361" s="114"/>
    </row>
    <row r="362" spans="2:11">
      <c r="B362" s="132"/>
      <c r="C362" s="130"/>
      <c r="D362" s="145"/>
      <c r="E362" s="114"/>
      <c r="F362" s="114"/>
      <c r="G362" s="114"/>
    </row>
    <row r="363" spans="2:11">
      <c r="B363" s="114"/>
      <c r="C363" s="114"/>
      <c r="D363" s="114"/>
      <c r="E363" s="114"/>
      <c r="F363" s="114"/>
      <c r="G363" s="114"/>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573C8-05FA-451B-AB79-B8808F96F26C}">
  <sheetPr>
    <tabColor rgb="FF7030A0"/>
  </sheetPr>
  <dimension ref="B2:K388"/>
  <sheetViews>
    <sheetView showGridLines="0" view="pageBreakPreview" topLeftCell="A58" zoomScaleNormal="100" zoomScaleSheetLayoutView="100" workbookViewId="0">
      <selection activeCell="K76" sqref="K76"/>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41" t="s">
        <v>391</v>
      </c>
      <c r="C2" s="341"/>
      <c r="D2" s="341"/>
      <c r="E2" s="341"/>
      <c r="F2" s="341"/>
      <c r="G2" s="114"/>
      <c r="H2" s="188" t="s">
        <v>443</v>
      </c>
      <c r="I2" s="114"/>
      <c r="J2" s="114"/>
      <c r="K2" s="114"/>
    </row>
    <row r="3" spans="2:11" ht="14">
      <c r="B3" s="116"/>
      <c r="C3" s="114"/>
      <c r="D3" s="114"/>
      <c r="E3" s="114"/>
      <c r="F3" s="114"/>
      <c r="G3" s="114"/>
      <c r="H3" s="188" t="s">
        <v>444</v>
      </c>
      <c r="I3" s="114"/>
      <c r="J3" s="114"/>
      <c r="K3" s="114"/>
    </row>
    <row r="4" spans="2:11">
      <c r="B4" s="137" t="s">
        <v>392</v>
      </c>
      <c r="C4" s="205"/>
      <c r="D4" s="205"/>
      <c r="E4" s="205"/>
      <c r="F4" s="205"/>
      <c r="G4" s="114"/>
      <c r="H4" s="189"/>
      <c r="I4" s="114"/>
      <c r="J4" s="114"/>
      <c r="K4" s="114"/>
    </row>
    <row r="5" spans="2:11" ht="13.5" thickBot="1">
      <c r="B5" s="137"/>
      <c r="C5" s="205"/>
      <c r="D5" s="205"/>
      <c r="E5" s="205"/>
      <c r="F5" s="205"/>
      <c r="G5" s="114"/>
      <c r="H5" s="189" t="s">
        <v>419</v>
      </c>
      <c r="I5" s="114"/>
      <c r="J5" s="114"/>
      <c r="K5" s="114"/>
    </row>
    <row r="6" spans="2:11" ht="13.5" thickBot="1">
      <c r="B6" s="137" t="s">
        <v>394</v>
      </c>
      <c r="C6" s="193" t="s">
        <v>399</v>
      </c>
      <c r="D6" s="175" t="s">
        <v>411</v>
      </c>
      <c r="E6" s="205"/>
      <c r="F6" s="205"/>
      <c r="G6" s="114"/>
      <c r="H6" s="189" t="s">
        <v>442</v>
      </c>
      <c r="I6" s="114"/>
      <c r="J6" s="114"/>
      <c r="K6" s="114"/>
    </row>
    <row r="7" spans="2:11">
      <c r="H7" s="189" t="s">
        <v>420</v>
      </c>
    </row>
    <row r="8" spans="2:11">
      <c r="B8" s="181" t="s">
        <v>400</v>
      </c>
      <c r="C8" s="182" t="s">
        <v>401</v>
      </c>
      <c r="D8" s="182" t="s">
        <v>412</v>
      </c>
      <c r="E8" s="182" t="s">
        <v>413</v>
      </c>
      <c r="F8" s="182" t="s">
        <v>414</v>
      </c>
      <c r="H8" s="189" t="s">
        <v>483</v>
      </c>
    </row>
    <row r="9" spans="2:11">
      <c r="B9" s="185" t="s">
        <v>395</v>
      </c>
      <c r="C9" s="186" t="s">
        <v>393</v>
      </c>
      <c r="D9" s="187" t="s">
        <v>396</v>
      </c>
      <c r="E9" s="187" t="s">
        <v>397</v>
      </c>
      <c r="F9" s="187" t="s">
        <v>398</v>
      </c>
      <c r="G9" s="114"/>
      <c r="H9" s="189"/>
      <c r="I9" s="114"/>
      <c r="J9" s="114"/>
      <c r="K9" s="120"/>
    </row>
    <row r="10" spans="2:11">
      <c r="B10" s="173">
        <f>'受講日程シート (5月サンプル)'!I7</f>
        <v>45689</v>
      </c>
      <c r="C10" s="184" t="str">
        <f>IF($C$6="",'受講日程シート (5月サンプル)'!J7&amp;" "&amp;"第"&amp;'受講日程シート (5月サンプル)'!K7&amp;"回",$C$6&amp;" "&amp;'受講日程シート (5月サンプル)'!J7&amp;" "&amp;"第"&amp;'受講日程シート (5月サンプル)'!K7&amp;"回")</f>
        <v>TAC 財務 入門 第1回</v>
      </c>
      <c r="D10" s="174"/>
      <c r="E10" s="174"/>
      <c r="F10" s="183"/>
      <c r="G10" s="114"/>
      <c r="H10" s="189" t="s">
        <v>446</v>
      </c>
      <c r="I10" s="114"/>
      <c r="J10" s="114"/>
      <c r="K10" s="114"/>
    </row>
    <row r="11" spans="2:11">
      <c r="B11" s="173">
        <f ca="1">'受講日程シート (5月サンプル)'!I8</f>
        <v>45691</v>
      </c>
      <c r="C11" s="184" t="str">
        <f>IF($C$6="",'受講日程シート (5月サンプル)'!J8&amp;" "&amp;"第"&amp;'受講日程シート (5月サンプル)'!K8&amp;"回",$C$6&amp;" "&amp;'受講日程シート (5月サンプル)'!J8&amp;" "&amp;"第"&amp;'受講日程シート (5月サンプル)'!K8&amp;"回")</f>
        <v>TAC 財務 入門 第2回</v>
      </c>
      <c r="D11" s="174"/>
      <c r="E11" s="174"/>
      <c r="F11" s="183"/>
      <c r="G11" s="114"/>
      <c r="H11" s="189" t="s">
        <v>421</v>
      </c>
      <c r="I11" s="114"/>
      <c r="J11" s="114"/>
      <c r="K11" s="114"/>
    </row>
    <row r="12" spans="2:11">
      <c r="B12" s="173">
        <f ca="1">'受講日程シート (5月サンプル)'!I9</f>
        <v>45694</v>
      </c>
      <c r="C12" s="184" t="str">
        <f>IF($C$6="",'受講日程シート (5月サンプル)'!J9&amp;" "&amp;"第"&amp;'受講日程シート (5月サンプル)'!K9&amp;"回",$C$6&amp;" "&amp;'受講日程シート (5月サンプル)'!J9&amp;" "&amp;"第"&amp;'受講日程シート (5月サンプル)'!K9&amp;"回")</f>
        <v>TAC 財務 入門 第3回</v>
      </c>
      <c r="D12" s="174"/>
      <c r="E12" s="174"/>
      <c r="F12" s="183"/>
      <c r="G12" s="114"/>
      <c r="H12" s="189" t="s">
        <v>447</v>
      </c>
      <c r="I12" s="114"/>
      <c r="J12" s="114"/>
      <c r="K12" s="114"/>
    </row>
    <row r="13" spans="2:11">
      <c r="B13" s="173">
        <f ca="1">'受講日程シート (5月サンプル)'!I10</f>
        <v>45698</v>
      </c>
      <c r="C13" s="184" t="str">
        <f>IF($C$6="",'受講日程シート (5月サンプル)'!J10&amp;" "&amp;"第"&amp;'受講日程シート (5月サンプル)'!K10&amp;"回",$C$6&amp;" "&amp;'受講日程シート (5月サンプル)'!J10&amp;" "&amp;"第"&amp;'受講日程シート (5月サンプル)'!K10&amp;"回")</f>
        <v>TAC 財務 入門 第4回</v>
      </c>
      <c r="D13" s="174"/>
      <c r="E13" s="174"/>
      <c r="F13" s="183"/>
      <c r="G13" s="114"/>
      <c r="H13" s="189"/>
      <c r="I13" s="114"/>
      <c r="J13" s="114"/>
      <c r="K13" s="114"/>
    </row>
    <row r="14" spans="2:11">
      <c r="B14" s="173">
        <f ca="1">'受講日程シート (5月サンプル)'!I11</f>
        <v>45701</v>
      </c>
      <c r="C14" s="184" t="str">
        <f>IF($C$6="",'受講日程シート (5月サンプル)'!J11&amp;" "&amp;"第"&amp;'受講日程シート (5月サンプル)'!K11&amp;"回",$C$6&amp;" "&amp;'受講日程シート (5月サンプル)'!J11&amp;" "&amp;"第"&amp;'受講日程シート (5月サンプル)'!K11&amp;"回")</f>
        <v>TAC 財務 入門 第5回</v>
      </c>
      <c r="D14" s="174"/>
      <c r="E14" s="174"/>
      <c r="F14" s="183"/>
      <c r="G14" s="114"/>
      <c r="H14" s="190" t="s">
        <v>422</v>
      </c>
      <c r="I14" s="114"/>
      <c r="J14" s="114"/>
      <c r="K14" s="114"/>
    </row>
    <row r="15" spans="2:11">
      <c r="B15" s="173">
        <f>'受講日程シート (5月サンプル)'!I12</f>
        <v>45705</v>
      </c>
      <c r="C15" s="184" t="str">
        <f>IF($C$6="",'受講日程シート (5月サンプル)'!J12&amp;" "&amp;"第"&amp;'受講日程シート (5月サンプル)'!K12&amp;"回",$C$6&amp;" "&amp;'受講日程シート (5月サンプル)'!J12&amp;" "&amp;"第"&amp;'受講日程シート (5月サンプル)'!K12&amp;"回")</f>
        <v>TAC 財務 基礎ﾏｽﾀｰⅠ 第1回</v>
      </c>
      <c r="D15" s="174"/>
      <c r="E15" s="174"/>
      <c r="F15" s="183"/>
      <c r="G15" s="114"/>
      <c r="H15" s="189" t="s">
        <v>423</v>
      </c>
      <c r="I15" s="114"/>
      <c r="J15" s="114"/>
      <c r="K15" s="114"/>
    </row>
    <row r="16" spans="2:11">
      <c r="B16" s="173">
        <f ca="1">'受講日程シート (5月サンプル)'!I13</f>
        <v>45708</v>
      </c>
      <c r="C16" s="184" t="str">
        <f>IF($C$6="",'受講日程シート (5月サンプル)'!J13&amp;" "&amp;"第"&amp;'受講日程シート (5月サンプル)'!K13&amp;"回",$C$6&amp;" "&amp;'受講日程シート (5月サンプル)'!J13&amp;" "&amp;"第"&amp;'受講日程シート (5月サンプル)'!K13&amp;"回")</f>
        <v>TAC 財務 基礎ﾏｽﾀｰⅠ 第2回</v>
      </c>
      <c r="D16" s="174"/>
      <c r="E16" s="174"/>
      <c r="F16" s="183"/>
      <c r="G16" s="114"/>
      <c r="H16" s="191" t="s">
        <v>448</v>
      </c>
      <c r="I16" s="114"/>
      <c r="J16" s="114"/>
      <c r="K16" s="114"/>
    </row>
    <row r="17" spans="2:11">
      <c r="B17" s="173">
        <f ca="1">'受講日程シート (5月サンプル)'!I14</f>
        <v>45712</v>
      </c>
      <c r="C17" s="184" t="str">
        <f>IF($C$6="",'受講日程シート (5月サンプル)'!J14&amp;" "&amp;"第"&amp;'受講日程シート (5月サンプル)'!K14&amp;"回",$C$6&amp;" "&amp;'受講日程シート (5月サンプル)'!J14&amp;" "&amp;"第"&amp;'受講日程シート (5月サンプル)'!K14&amp;"回")</f>
        <v>TAC 財務 基礎ﾏｽﾀｰⅠ 第3回</v>
      </c>
      <c r="D17" s="174"/>
      <c r="E17" s="174"/>
      <c r="F17" s="183"/>
      <c r="G17" s="114"/>
      <c r="H17" s="189" t="s">
        <v>449</v>
      </c>
      <c r="I17" s="114"/>
      <c r="J17" s="114"/>
      <c r="K17" s="114"/>
    </row>
    <row r="18" spans="2:11">
      <c r="B18" s="173">
        <f ca="1">'受講日程シート (5月サンプル)'!I15</f>
        <v>45715</v>
      </c>
      <c r="C18" s="184" t="str">
        <f>IF($C$6="",'受講日程シート (5月サンプル)'!J15&amp;" "&amp;"第"&amp;'受講日程シート (5月サンプル)'!K15&amp;"回",$C$6&amp;" "&amp;'受講日程シート (5月サンプル)'!J15&amp;" "&amp;"第"&amp;'受講日程シート (5月サンプル)'!K15&amp;"回")</f>
        <v>TAC 財務 基礎ﾏｽﾀｰⅠ 第4回</v>
      </c>
      <c r="D18" s="174"/>
      <c r="E18" s="174"/>
      <c r="F18" s="183"/>
      <c r="G18" s="114"/>
      <c r="H18" s="189"/>
      <c r="I18" s="114"/>
      <c r="J18" s="114"/>
      <c r="K18" s="114"/>
    </row>
    <row r="19" spans="2:11">
      <c r="B19" s="173">
        <f ca="1">'受講日程シート (5月サンプル)'!I16</f>
        <v>45719</v>
      </c>
      <c r="C19" s="184" t="str">
        <f>IF($C$6="",'受講日程シート (5月サンプル)'!J16&amp;" "&amp;"第"&amp;'受講日程シート (5月サンプル)'!K16&amp;"回",$C$6&amp;" "&amp;'受講日程シート (5月サンプル)'!J16&amp;" "&amp;"第"&amp;'受講日程シート (5月サンプル)'!K16&amp;"回")</f>
        <v>TAC 財務 基礎ﾏｽﾀｰⅠ 第5回</v>
      </c>
      <c r="D19" s="174"/>
      <c r="E19" s="174"/>
      <c r="F19" s="183"/>
      <c r="G19" s="114"/>
      <c r="H19" s="189"/>
      <c r="I19" s="114"/>
      <c r="J19" s="114"/>
      <c r="K19" s="114"/>
    </row>
    <row r="20" spans="2:11">
      <c r="B20" s="173">
        <f ca="1">'受講日程シート (5月サンプル)'!I17</f>
        <v>45722</v>
      </c>
      <c r="C20" s="184" t="str">
        <f>IF($C$6="",'受講日程シート (5月サンプル)'!J17&amp;" "&amp;"第"&amp;'受講日程シート (5月サンプル)'!K17&amp;"回",$C$6&amp;" "&amp;'受講日程シート (5月サンプル)'!J17&amp;" "&amp;"第"&amp;'受講日程シート (5月サンプル)'!K17&amp;"回")</f>
        <v>TAC 財務 基礎ﾏｽﾀｰⅠ 第6回</v>
      </c>
      <c r="D20" s="174"/>
      <c r="E20" s="174"/>
      <c r="F20" s="183"/>
      <c r="G20" s="114"/>
      <c r="H20" s="189"/>
      <c r="I20" s="114"/>
      <c r="J20" s="114"/>
    </row>
    <row r="21" spans="2:11">
      <c r="B21" s="173">
        <f ca="1">'受講日程シート (5月サンプル)'!I18</f>
        <v>45726</v>
      </c>
      <c r="C21" s="184" t="str">
        <f>IF($C$6="",'受講日程シート (5月サンプル)'!J18&amp;" "&amp;"第"&amp;'受講日程シート (5月サンプル)'!K18&amp;"回",$C$6&amp;" "&amp;'受講日程シート (5月サンプル)'!J18&amp;" "&amp;"第"&amp;'受講日程シート (5月サンプル)'!K18&amp;"回")</f>
        <v>TAC 財務 基礎ﾏｽﾀｰⅠ 第7回</v>
      </c>
      <c r="D21" s="174"/>
      <c r="E21" s="174"/>
      <c r="F21" s="183"/>
      <c r="G21" s="114"/>
      <c r="H21" s="189"/>
      <c r="I21" s="114"/>
      <c r="J21" s="114"/>
    </row>
    <row r="22" spans="2:11">
      <c r="B22" s="173">
        <f ca="1">'受講日程シート (5月サンプル)'!I19</f>
        <v>45729</v>
      </c>
      <c r="C22" s="184" t="str">
        <f>IF($C$6="",'受講日程シート (5月サンプル)'!J19&amp;" "&amp;"第"&amp;'受講日程シート (5月サンプル)'!K19&amp;"回",$C$6&amp;" "&amp;'受講日程シート (5月サンプル)'!J19&amp;" "&amp;"第"&amp;'受講日程シート (5月サンプル)'!K19&amp;"回")</f>
        <v>TAC 財務 基礎ﾏｽﾀｰⅠ 第8回</v>
      </c>
      <c r="D22" s="174"/>
      <c r="E22" s="174"/>
      <c r="F22" s="183"/>
      <c r="G22" s="114"/>
      <c r="H22" s="189"/>
      <c r="I22" s="114"/>
      <c r="J22" s="114"/>
    </row>
    <row r="23" spans="2:11">
      <c r="B23" s="173">
        <f ca="1">'受講日程シート (5月サンプル)'!I20</f>
        <v>45733</v>
      </c>
      <c r="C23" s="184" t="str">
        <f>IF($C$6="",'受講日程シート (5月サンプル)'!J20&amp;" "&amp;"第"&amp;'受講日程シート (5月サンプル)'!K20&amp;"回",$C$6&amp;" "&amp;'受講日程シート (5月サンプル)'!J20&amp;" "&amp;"第"&amp;'受講日程シート (5月サンプル)'!K20&amp;"回")</f>
        <v>TAC 財務 基礎ﾏｽﾀｰⅠ 第9回</v>
      </c>
      <c r="D23" s="174"/>
      <c r="E23" s="174"/>
      <c r="F23" s="183"/>
      <c r="G23" s="114"/>
      <c r="H23" s="189"/>
      <c r="I23" s="114"/>
      <c r="J23" s="114"/>
    </row>
    <row r="24" spans="2:11">
      <c r="B24" s="173">
        <f ca="1">'受講日程シート (5月サンプル)'!I21</f>
        <v>45736</v>
      </c>
      <c r="C24" s="184" t="str">
        <f>IF($C$6="",'受講日程シート (5月サンプル)'!J21&amp;" "&amp;"第"&amp;'受講日程シート (5月サンプル)'!K21&amp;"回",$C$6&amp;" "&amp;'受講日程シート (5月サンプル)'!J21&amp;" "&amp;"第"&amp;'受講日程シート (5月サンプル)'!K21&amp;"回")</f>
        <v>TAC 財務 基礎ﾏｽﾀｰⅠ 第10回</v>
      </c>
      <c r="D24" s="174"/>
      <c r="E24" s="174"/>
      <c r="F24" s="183"/>
      <c r="G24" s="114"/>
      <c r="H24" s="189"/>
      <c r="I24" s="114"/>
      <c r="J24" s="114"/>
    </row>
    <row r="25" spans="2:11">
      <c r="B25" s="173">
        <f ca="1">'受講日程シート (5月サンプル)'!I22</f>
        <v>45740</v>
      </c>
      <c r="C25" s="184" t="str">
        <f>IF($C$6="",'受講日程シート (5月サンプル)'!J22&amp;" "&amp;"第"&amp;'受講日程シート (5月サンプル)'!K22&amp;"回",$C$6&amp;" "&amp;'受講日程シート (5月サンプル)'!J22&amp;" "&amp;"第"&amp;'受講日程シート (5月サンプル)'!K22&amp;"回")</f>
        <v>TAC 財務 基礎ﾏｽﾀｰⅠ 第11回</v>
      </c>
      <c r="D25" s="174"/>
      <c r="E25" s="174"/>
      <c r="F25" s="183"/>
      <c r="G25" s="114"/>
      <c r="H25" s="189"/>
      <c r="I25" s="114"/>
      <c r="J25" s="114"/>
    </row>
    <row r="26" spans="2:11">
      <c r="B26" s="173">
        <f ca="1">'受講日程シート (5月サンプル)'!I23</f>
        <v>45743</v>
      </c>
      <c r="C26" s="184" t="str">
        <f>IF($C$6="",'受講日程シート (5月サンプル)'!J23&amp;" "&amp;"第"&amp;'受講日程シート (5月サンプル)'!K23&amp;"回",$C$6&amp;" "&amp;'受講日程シート (5月サンプル)'!J23&amp;" "&amp;"第"&amp;'受講日程シート (5月サンプル)'!K23&amp;"回")</f>
        <v>TAC 財務 基礎ﾏｽﾀｰⅠ 第12回</v>
      </c>
      <c r="D26" s="174"/>
      <c r="E26" s="174"/>
      <c r="F26" s="183"/>
      <c r="G26" s="114"/>
      <c r="H26" s="189"/>
      <c r="I26" s="114"/>
      <c r="J26" s="114"/>
    </row>
    <row r="27" spans="2:11">
      <c r="B27" s="173">
        <f ca="1">'受講日程シート (5月サンプル)'!I24</f>
        <v>45747</v>
      </c>
      <c r="C27" s="184" t="str">
        <f>IF($C$6="",'受講日程シート (5月サンプル)'!J24&amp;" "&amp;"第"&amp;'受講日程シート (5月サンプル)'!K24&amp;"回",$C$6&amp;" "&amp;'受講日程シート (5月サンプル)'!J24&amp;" "&amp;"第"&amp;'受講日程シート (5月サンプル)'!K24&amp;"回")</f>
        <v>TAC 財務 基礎ﾏｽﾀｰⅠ 第13回</v>
      </c>
      <c r="D27" s="174"/>
      <c r="E27" s="174"/>
      <c r="F27" s="183"/>
      <c r="G27" s="114"/>
      <c r="H27" s="189"/>
      <c r="I27" s="114"/>
      <c r="J27" s="114"/>
    </row>
    <row r="28" spans="2:11">
      <c r="B28" s="173">
        <f ca="1">'受講日程シート (5月サンプル)'!I25</f>
        <v>45750</v>
      </c>
      <c r="C28" s="184" t="str">
        <f>IF($C$6="",'受講日程シート (5月サンプル)'!J25&amp;" "&amp;"第"&amp;'受講日程シート (5月サンプル)'!K25&amp;"回",$C$6&amp;" "&amp;'受講日程シート (5月サンプル)'!J25&amp;" "&amp;"第"&amp;'受講日程シート (5月サンプル)'!K25&amp;"回")</f>
        <v>TAC 財務 基礎ﾏｽﾀｰⅠ 第14回</v>
      </c>
      <c r="D28" s="174"/>
      <c r="E28" s="174"/>
      <c r="F28" s="183"/>
      <c r="G28" s="114"/>
      <c r="H28" s="189"/>
      <c r="I28" s="114"/>
      <c r="J28" s="114"/>
    </row>
    <row r="29" spans="2:11">
      <c r="B29" s="173">
        <f ca="1">'受講日程シート (5月サンプル)'!I26</f>
        <v>45754</v>
      </c>
      <c r="C29" s="184" t="str">
        <f>IF($C$6="",'受講日程シート (5月サンプル)'!J26&amp;" "&amp;"第"&amp;'受講日程シート (5月サンプル)'!K26&amp;"回",$C$6&amp;" "&amp;'受講日程シート (5月サンプル)'!J26&amp;" "&amp;"第"&amp;'受講日程シート (5月サンプル)'!K26&amp;"回")</f>
        <v>TAC 財務 基礎ﾏｽﾀｰⅠ 第15回</v>
      </c>
      <c r="D29" s="174"/>
      <c r="E29" s="174"/>
      <c r="F29" s="183"/>
      <c r="G29" s="114"/>
      <c r="H29" s="189"/>
      <c r="I29" s="114"/>
      <c r="J29" s="114"/>
    </row>
    <row r="30" spans="2:11">
      <c r="B30" s="173">
        <f ca="1">'受講日程シート (5月サンプル)'!I27</f>
        <v>45757</v>
      </c>
      <c r="C30" s="184" t="str">
        <f>IF($C$6="",'受講日程シート (5月サンプル)'!J27&amp;" "&amp;"第"&amp;'受講日程シート (5月サンプル)'!K27&amp;"回",$C$6&amp;" "&amp;'受講日程シート (5月サンプル)'!J27&amp;" "&amp;"第"&amp;'受講日程シート (5月サンプル)'!K27&amp;"回")</f>
        <v>TAC 財務 基礎ﾏｽﾀｰⅠ 第16回</v>
      </c>
      <c r="D30" s="174"/>
      <c r="E30" s="174"/>
      <c r="F30" s="183"/>
      <c r="G30" s="114"/>
      <c r="H30" s="191" t="s">
        <v>445</v>
      </c>
      <c r="I30" s="114"/>
      <c r="J30" s="114"/>
    </row>
    <row r="31" spans="2:11">
      <c r="B31" s="173">
        <f ca="1">'受講日程シート (5月サンプル)'!I28</f>
        <v>45761</v>
      </c>
      <c r="C31" s="184" t="str">
        <f>IF($C$6="",'受講日程シート (5月サンプル)'!J28&amp;" "&amp;"第"&amp;'受講日程シート (5月サンプル)'!K28&amp;"回",$C$6&amp;" "&amp;'受講日程シート (5月サンプル)'!J28&amp;" "&amp;"第"&amp;'受講日程シート (5月サンプル)'!K28&amp;"回")</f>
        <v>TAC 財務 基礎ﾏｽﾀｰⅠ 第17回</v>
      </c>
      <c r="D31" s="174"/>
      <c r="E31" s="174"/>
      <c r="F31" s="183"/>
      <c r="G31" s="114"/>
      <c r="H31" s="189" t="s">
        <v>424</v>
      </c>
      <c r="I31" s="114"/>
      <c r="J31" s="114"/>
    </row>
    <row r="32" spans="2:11">
      <c r="B32" s="173">
        <f ca="1">'受講日程シート (5月サンプル)'!I29</f>
        <v>45764</v>
      </c>
      <c r="C32" s="184" t="str">
        <f>IF($C$6="",'受講日程シート (5月サンプル)'!J29&amp;" "&amp;"第"&amp;'受講日程シート (5月サンプル)'!K29&amp;"回",$C$6&amp;" "&amp;'受講日程シート (5月サンプル)'!J29&amp;" "&amp;"第"&amp;'受講日程シート (5月サンプル)'!K29&amp;"回")</f>
        <v>TAC 財務 基礎ﾏｽﾀｰⅠ 第18回</v>
      </c>
      <c r="D32" s="174"/>
      <c r="E32" s="174"/>
      <c r="F32" s="183"/>
      <c r="G32" s="114"/>
      <c r="H32" s="189"/>
      <c r="I32" s="114"/>
      <c r="J32" s="114"/>
    </row>
    <row r="33" spans="2:10">
      <c r="B33" s="173">
        <f ca="1">'受講日程シート (5月サンプル)'!I30</f>
        <v>45768</v>
      </c>
      <c r="C33" s="184" t="str">
        <f>IF($C$6="",'受講日程シート (5月サンプル)'!J30&amp;" "&amp;"第"&amp;'受講日程シート (5月サンプル)'!K30&amp;"回",$C$6&amp;" "&amp;'受講日程シート (5月サンプル)'!J30&amp;" "&amp;"第"&amp;'受講日程シート (5月サンプル)'!K30&amp;"回")</f>
        <v>TAC 財務 基礎ﾏｽﾀｰⅠ 第19回</v>
      </c>
      <c r="D33" s="174"/>
      <c r="E33" s="174"/>
      <c r="F33" s="183"/>
      <c r="G33" s="114"/>
      <c r="H33" s="191" t="s">
        <v>425</v>
      </c>
      <c r="I33" s="114"/>
      <c r="J33" s="114"/>
    </row>
    <row r="34" spans="2:10">
      <c r="B34" s="173">
        <f ca="1">'受講日程シート (5月サンプル)'!I31</f>
        <v>45771</v>
      </c>
      <c r="C34" s="184" t="str">
        <f>IF($C$6="",'受講日程シート (5月サンプル)'!J31&amp;" "&amp;"第"&amp;'受講日程シート (5月サンプル)'!K31&amp;"回",$C$6&amp;" "&amp;'受講日程シート (5月サンプル)'!J31&amp;" "&amp;"第"&amp;'受講日程シート (5月サンプル)'!K31&amp;"回")</f>
        <v>TAC 財務 基礎ﾏｽﾀｰⅠ 第20回</v>
      </c>
      <c r="D34" s="174"/>
      <c r="E34" s="174"/>
      <c r="F34" s="183"/>
      <c r="G34" s="114"/>
      <c r="H34" s="189" t="s">
        <v>426</v>
      </c>
      <c r="I34" s="114"/>
      <c r="J34" s="114"/>
    </row>
    <row r="35" spans="2:10">
      <c r="B35" s="173">
        <f>'受講日程シート (5月サンプル)'!I32</f>
        <v>45775</v>
      </c>
      <c r="C35" s="184" t="str">
        <f>IF($C$6="",'受講日程シート (5月サンプル)'!J32&amp;" "&amp;"第"&amp;'受講日程シート (5月サンプル)'!K32&amp;"回",$C$6&amp;" "&amp;'受講日程シート (5月サンプル)'!J32&amp;" "&amp;"第"&amp;'受講日程シート (5月サンプル)'!K32&amp;"回")</f>
        <v>TAC 財務 基礎ﾏｽﾀｰⅡ 第1回</v>
      </c>
      <c r="D35" s="174"/>
      <c r="E35" s="174"/>
      <c r="F35" s="183"/>
      <c r="G35" s="114"/>
      <c r="H35" s="189" t="s">
        <v>427</v>
      </c>
      <c r="I35" s="114"/>
      <c r="J35" s="114"/>
    </row>
    <row r="36" spans="2:10">
      <c r="B36" s="173">
        <f ca="1">'受講日程シート (5月サンプル)'!I33</f>
        <v>45778</v>
      </c>
      <c r="C36" s="184" t="str">
        <f>IF($C$6="",'受講日程シート (5月サンプル)'!J33&amp;" "&amp;"第"&amp;'受講日程シート (5月サンプル)'!K33&amp;"回",$C$6&amp;" "&amp;'受講日程シート (5月サンプル)'!J33&amp;" "&amp;"第"&amp;'受講日程シート (5月サンプル)'!K33&amp;"回")</f>
        <v>TAC 財務 基礎ﾏｽﾀｰⅡ 第2回</v>
      </c>
      <c r="D36" s="174"/>
      <c r="E36" s="174"/>
      <c r="F36" s="183"/>
      <c r="G36" s="114"/>
      <c r="H36" s="189"/>
      <c r="I36" s="114"/>
      <c r="J36" s="114"/>
    </row>
    <row r="37" spans="2:10">
      <c r="B37" s="173">
        <f ca="1">'受講日程シート (5月サンプル)'!I34</f>
        <v>45782</v>
      </c>
      <c r="C37" s="184" t="str">
        <f>IF($C$6="",'受講日程シート (5月サンプル)'!J34&amp;" "&amp;"第"&amp;'受講日程シート (5月サンプル)'!K34&amp;"回",$C$6&amp;" "&amp;'受講日程シート (5月サンプル)'!J34&amp;" "&amp;"第"&amp;'受講日程シート (5月サンプル)'!K34&amp;"回")</f>
        <v>TAC 財務 基礎ﾏｽﾀｰⅡ 第3回</v>
      </c>
      <c r="D37" s="174"/>
      <c r="E37" s="174"/>
      <c r="F37" s="183"/>
      <c r="G37" s="114"/>
      <c r="H37" s="191" t="s">
        <v>428</v>
      </c>
      <c r="I37" s="114"/>
      <c r="J37" s="114"/>
    </row>
    <row r="38" spans="2:10">
      <c r="B38" s="173">
        <f ca="1">'受講日程シート (5月サンプル)'!I35</f>
        <v>45785</v>
      </c>
      <c r="C38" s="184" t="str">
        <f>IF($C$6="",'受講日程シート (5月サンプル)'!J35&amp;" "&amp;"第"&amp;'受講日程シート (5月サンプル)'!K35&amp;"回",$C$6&amp;" "&amp;'受講日程シート (5月サンプル)'!J35&amp;" "&amp;"第"&amp;'受講日程シート (5月サンプル)'!K35&amp;"回")</f>
        <v>TAC 財務 基礎ﾏｽﾀｰⅡ 第4回</v>
      </c>
      <c r="D38" s="174"/>
      <c r="E38" s="174"/>
      <c r="F38" s="183"/>
      <c r="G38" s="114"/>
      <c r="H38" s="189" t="s">
        <v>429</v>
      </c>
      <c r="I38" s="114"/>
      <c r="J38" s="114"/>
    </row>
    <row r="39" spans="2:10">
      <c r="B39" s="173">
        <f ca="1">'受講日程シート (5月サンプル)'!I36</f>
        <v>45789</v>
      </c>
      <c r="C39" s="184" t="str">
        <f>IF($C$6="",'受講日程シート (5月サンプル)'!J36&amp;" "&amp;"第"&amp;'受講日程シート (5月サンプル)'!K36&amp;"回",$C$6&amp;" "&amp;'受講日程シート (5月サンプル)'!J36&amp;" "&amp;"第"&amp;'受講日程シート (5月サンプル)'!K36&amp;"回")</f>
        <v>TAC 財務 基礎ﾏｽﾀｰⅡ 第5回</v>
      </c>
      <c r="D39" s="174"/>
      <c r="E39" s="174"/>
      <c r="F39" s="183"/>
      <c r="G39" s="114"/>
      <c r="H39" s="189"/>
      <c r="I39" s="114"/>
      <c r="J39" s="114"/>
    </row>
    <row r="40" spans="2:10">
      <c r="B40" s="173">
        <f ca="1">'受講日程シート (5月サンプル)'!I37</f>
        <v>45792</v>
      </c>
      <c r="C40" s="184" t="str">
        <f>IF($C$6="",'受講日程シート (5月サンプル)'!J37&amp;" "&amp;"第"&amp;'受講日程シート (5月サンプル)'!K37&amp;"回",$C$6&amp;" "&amp;'受講日程シート (5月サンプル)'!J37&amp;" "&amp;"第"&amp;'受講日程シート (5月サンプル)'!K37&amp;"回")</f>
        <v>TAC 財務 基礎ﾏｽﾀｰⅡ 第6回</v>
      </c>
      <c r="D40" s="174"/>
      <c r="E40" s="174"/>
      <c r="F40" s="183"/>
      <c r="G40" s="114"/>
      <c r="H40" s="191" t="s">
        <v>430</v>
      </c>
      <c r="I40" s="114"/>
      <c r="J40" s="114"/>
    </row>
    <row r="41" spans="2:10">
      <c r="B41" s="173">
        <f ca="1">'受講日程シート (5月サンプル)'!I38</f>
        <v>45796</v>
      </c>
      <c r="C41" s="184" t="str">
        <f>IF($C$6="",'受講日程シート (5月サンプル)'!J38&amp;" "&amp;"第"&amp;'受講日程シート (5月サンプル)'!K38&amp;"回",$C$6&amp;" "&amp;'受講日程シート (5月サンプル)'!J38&amp;" "&amp;"第"&amp;'受講日程シート (5月サンプル)'!K38&amp;"回")</f>
        <v>TAC 財務 基礎ﾏｽﾀｰⅡ 第7回</v>
      </c>
      <c r="D41" s="174"/>
      <c r="E41" s="174"/>
      <c r="F41" s="183"/>
      <c r="G41" s="114"/>
      <c r="H41" s="189" t="s">
        <v>431</v>
      </c>
      <c r="I41" s="114"/>
      <c r="J41" s="114"/>
    </row>
    <row r="42" spans="2:10">
      <c r="B42" s="173">
        <f ca="1">'受講日程シート (5月サンプル)'!I39</f>
        <v>45799</v>
      </c>
      <c r="C42" s="184" t="str">
        <f>IF($C$6="",'受講日程シート (5月サンプル)'!J39&amp;" "&amp;"第"&amp;'受講日程シート (5月サンプル)'!K39&amp;"回",$C$6&amp;" "&amp;'受講日程シート (5月サンプル)'!J39&amp;" "&amp;"第"&amp;'受講日程シート (5月サンプル)'!K39&amp;"回")</f>
        <v>TAC 財務 基礎ﾏｽﾀｰⅡ 第8回</v>
      </c>
      <c r="D42" s="174"/>
      <c r="E42" s="174"/>
      <c r="F42" s="183"/>
      <c r="G42" s="114"/>
      <c r="H42" s="192" t="s">
        <v>432</v>
      </c>
      <c r="I42" s="114"/>
      <c r="J42" s="114"/>
    </row>
    <row r="43" spans="2:10">
      <c r="B43" s="173">
        <f ca="1">'受講日程シート (5月サンプル)'!I40</f>
        <v>45803</v>
      </c>
      <c r="C43" s="184" t="str">
        <f>IF($C$6="",'受講日程シート (5月サンプル)'!J40&amp;" "&amp;"第"&amp;'受講日程シート (5月サンプル)'!K40&amp;"回",$C$6&amp;" "&amp;'受講日程シート (5月サンプル)'!J40&amp;" "&amp;"第"&amp;'受講日程シート (5月サンプル)'!K40&amp;"回")</f>
        <v>TAC 財務 基礎ﾏｽﾀｰⅡ 第9回</v>
      </c>
      <c r="D43" s="174"/>
      <c r="E43" s="174"/>
      <c r="F43" s="183"/>
      <c r="G43" s="114"/>
      <c r="H43" s="189" t="s">
        <v>433</v>
      </c>
      <c r="I43" s="114"/>
      <c r="J43" s="114"/>
    </row>
    <row r="44" spans="2:10">
      <c r="B44" s="173">
        <f ca="1">'受講日程シート (5月サンプル)'!I41</f>
        <v>45806</v>
      </c>
      <c r="C44" s="184" t="str">
        <f>IF($C$6="",'受講日程シート (5月サンプル)'!J41&amp;" "&amp;"第"&amp;'受講日程シート (5月サンプル)'!K41&amp;"回",$C$6&amp;" "&amp;'受講日程シート (5月サンプル)'!J41&amp;" "&amp;"第"&amp;'受講日程シート (5月サンプル)'!K41&amp;"回")</f>
        <v>TAC 財務 基礎ﾏｽﾀｰⅡ 第10回</v>
      </c>
      <c r="D44" s="174"/>
      <c r="E44" s="174"/>
      <c r="F44" s="183"/>
      <c r="G44" s="114"/>
      <c r="H44" s="189"/>
      <c r="I44" s="114"/>
      <c r="J44" s="114"/>
    </row>
    <row r="45" spans="2:10">
      <c r="B45" s="173">
        <f ca="1">'受講日程シート (5月サンプル)'!I42</f>
        <v>45810</v>
      </c>
      <c r="C45" s="184" t="str">
        <f>IF($C$6="",'受講日程シート (5月サンプル)'!J42&amp;" "&amp;"第"&amp;'受講日程シート (5月サンプル)'!K42&amp;"回",$C$6&amp;" "&amp;'受講日程シート (5月サンプル)'!J42&amp;" "&amp;"第"&amp;'受講日程シート (5月サンプル)'!K42&amp;"回")</f>
        <v>TAC 財務 基礎ﾏｽﾀｰⅡ 第11回</v>
      </c>
      <c r="D45" s="174"/>
      <c r="E45" s="174"/>
      <c r="F45" s="183"/>
      <c r="G45" s="114"/>
      <c r="H45" s="189"/>
      <c r="I45" s="114"/>
      <c r="J45" s="114"/>
    </row>
    <row r="46" spans="2:10">
      <c r="B46" s="173">
        <f ca="1">'受講日程シート (5月サンプル)'!I43</f>
        <v>45813</v>
      </c>
      <c r="C46" s="184" t="str">
        <f>IF($C$6="",'受講日程シート (5月サンプル)'!J43&amp;" "&amp;"第"&amp;'受講日程シート (5月サンプル)'!K43&amp;"回",$C$6&amp;" "&amp;'受講日程シート (5月サンプル)'!J43&amp;" "&amp;"第"&amp;'受講日程シート (5月サンプル)'!K43&amp;"回")</f>
        <v>TAC 財務 基礎ﾏｽﾀｰⅡ 第12回</v>
      </c>
      <c r="D46" s="174"/>
      <c r="E46" s="174"/>
      <c r="F46" s="183"/>
      <c r="G46" s="114"/>
      <c r="H46" s="189"/>
      <c r="I46" s="114"/>
      <c r="J46" s="114"/>
    </row>
    <row r="47" spans="2:10">
      <c r="B47" s="173">
        <f ca="1">'受講日程シート (5月サンプル)'!I44</f>
        <v>45817</v>
      </c>
      <c r="C47" s="184" t="str">
        <f>IF($C$6="",'受講日程シート (5月サンプル)'!J44&amp;" "&amp;"第"&amp;'受講日程シート (5月サンプル)'!K44&amp;"回",$C$6&amp;" "&amp;'受講日程シート (5月サンプル)'!J44&amp;" "&amp;"第"&amp;'受講日程シート (5月サンプル)'!K44&amp;"回")</f>
        <v>TAC 財務 基礎ﾏｽﾀｰⅡ 第13回</v>
      </c>
      <c r="D47" s="174"/>
      <c r="E47" s="174"/>
      <c r="F47" s="183"/>
      <c r="G47" s="114"/>
      <c r="H47" s="189"/>
      <c r="I47" s="114"/>
      <c r="J47" s="114"/>
    </row>
    <row r="48" spans="2:10">
      <c r="B48" s="173">
        <f ca="1">'受講日程シート (5月サンプル)'!I45</f>
        <v>45820</v>
      </c>
      <c r="C48" s="184" t="str">
        <f>IF($C$6="",'受講日程シート (5月サンプル)'!J45&amp;" "&amp;"第"&amp;'受講日程シート (5月サンプル)'!K45&amp;"回",$C$6&amp;" "&amp;'受講日程シート (5月サンプル)'!J45&amp;" "&amp;"第"&amp;'受講日程シート (5月サンプル)'!K45&amp;"回")</f>
        <v>TAC 財務 基礎ﾏｽﾀｰⅡ 第14回</v>
      </c>
      <c r="D48" s="174"/>
      <c r="E48" s="174"/>
      <c r="F48" s="183"/>
      <c r="G48" s="114"/>
      <c r="H48" s="189"/>
      <c r="I48" s="114"/>
      <c r="J48" s="114"/>
    </row>
    <row r="49" spans="2:10">
      <c r="B49" s="173">
        <f ca="1">'受講日程シート (5月サンプル)'!I46</f>
        <v>45824</v>
      </c>
      <c r="C49" s="184" t="str">
        <f>IF($C$6="",'受講日程シート (5月サンプル)'!J46&amp;" "&amp;"第"&amp;'受講日程シート (5月サンプル)'!K46&amp;"回",$C$6&amp;" "&amp;'受講日程シート (5月サンプル)'!J46&amp;" "&amp;"第"&amp;'受講日程シート (5月サンプル)'!K46&amp;"回")</f>
        <v>TAC 財務 基礎ﾏｽﾀｰⅡ 第15回</v>
      </c>
      <c r="D49" s="174"/>
      <c r="E49" s="174"/>
      <c r="F49" s="183"/>
      <c r="G49" s="114"/>
      <c r="H49" s="189"/>
      <c r="I49" s="114"/>
      <c r="J49" s="114"/>
    </row>
    <row r="50" spans="2:10">
      <c r="B50" s="173">
        <f ca="1">'受講日程シート (5月サンプル)'!I47</f>
        <v>45827</v>
      </c>
      <c r="C50" s="184" t="str">
        <f>IF($C$6="",'受講日程シート (5月サンプル)'!J47&amp;" "&amp;"第"&amp;'受講日程シート (5月サンプル)'!K47&amp;"回",$C$6&amp;" "&amp;'受講日程シート (5月サンプル)'!J47&amp;" "&amp;"第"&amp;'受講日程シート (5月サンプル)'!K47&amp;"回")</f>
        <v>TAC 財務 基礎ﾏｽﾀｰⅡ 第16回</v>
      </c>
      <c r="D50" s="174"/>
      <c r="E50" s="174"/>
      <c r="F50" s="183"/>
      <c r="G50" s="114"/>
      <c r="H50" s="189" t="s">
        <v>450</v>
      </c>
      <c r="I50" s="114"/>
      <c r="J50" s="114"/>
    </row>
    <row r="51" spans="2:10">
      <c r="B51" s="173">
        <f>'受講日程シート (5月サンプル)'!I48</f>
        <v>45831</v>
      </c>
      <c r="C51" s="184" t="str">
        <f>IF($C$6="",'受講日程シート (5月サンプル)'!J48&amp;" "&amp;"第"&amp;'受講日程シート (5月サンプル)'!K48&amp;"回",$C$6&amp;" "&amp;'受講日程シート (5月サンプル)'!J48&amp;" "&amp;"第"&amp;'受講日程シート (5月サンプル)'!K48&amp;"回")</f>
        <v>TAC 財務 基礎ﾏｽﾀｰⅢ 第1回</v>
      </c>
      <c r="D51" s="174"/>
      <c r="E51" s="174"/>
      <c r="F51" s="183"/>
      <c r="G51" s="114"/>
      <c r="H51" s="189" t="s">
        <v>451</v>
      </c>
      <c r="I51" s="114"/>
      <c r="J51" s="114"/>
    </row>
    <row r="52" spans="2:10">
      <c r="B52" s="173">
        <f ca="1">'受講日程シート (5月サンプル)'!I49</f>
        <v>45834</v>
      </c>
      <c r="C52" s="184" t="str">
        <f>IF($C$6="",'受講日程シート (5月サンプル)'!J49&amp;" "&amp;"第"&amp;'受講日程シート (5月サンプル)'!K49&amp;"回",$C$6&amp;" "&amp;'受講日程シート (5月サンプル)'!J49&amp;" "&amp;"第"&amp;'受講日程シート (5月サンプル)'!K49&amp;"回")</f>
        <v>TAC 財務 基礎ﾏｽﾀｰⅢ 第2回</v>
      </c>
      <c r="D52" s="174"/>
      <c r="E52" s="174"/>
      <c r="F52" s="183"/>
      <c r="G52" s="114"/>
      <c r="H52" s="189" t="s">
        <v>452</v>
      </c>
      <c r="I52" s="114"/>
      <c r="J52" s="114"/>
    </row>
    <row r="53" spans="2:10">
      <c r="B53" s="173">
        <f ca="1">'受講日程シート (5月サンプル)'!I50</f>
        <v>45838</v>
      </c>
      <c r="C53" s="184" t="str">
        <f>IF($C$6="",'受講日程シート (5月サンプル)'!J50&amp;" "&amp;"第"&amp;'受講日程シート (5月サンプル)'!K50&amp;"回",$C$6&amp;" "&amp;'受講日程シート (5月サンプル)'!J50&amp;" "&amp;"第"&amp;'受講日程シート (5月サンプル)'!K50&amp;"回")</f>
        <v>TAC 財務 基礎ﾏｽﾀｰⅢ 第3回</v>
      </c>
      <c r="D53" s="174"/>
      <c r="E53" s="174"/>
      <c r="F53" s="183"/>
      <c r="G53" s="114"/>
      <c r="H53" s="189"/>
      <c r="I53" s="114"/>
      <c r="J53" s="114"/>
    </row>
    <row r="54" spans="2:10">
      <c r="B54" s="173">
        <f ca="1">'受講日程シート (5月サンプル)'!I51</f>
        <v>45841</v>
      </c>
      <c r="C54" s="184" t="str">
        <f>IF($C$6="",'受講日程シート (5月サンプル)'!J51&amp;" "&amp;"第"&amp;'受講日程シート (5月サンプル)'!K51&amp;"回",$C$6&amp;" "&amp;'受講日程シート (5月サンプル)'!J51&amp;" "&amp;"第"&amp;'受講日程シート (5月サンプル)'!K51&amp;"回")</f>
        <v>TAC 財務 基礎ﾏｽﾀｰⅢ 第4回</v>
      </c>
      <c r="D54" s="174"/>
      <c r="E54" s="174"/>
      <c r="F54" s="183"/>
      <c r="G54" s="114"/>
      <c r="H54" s="189"/>
      <c r="I54" s="114"/>
      <c r="J54" s="114"/>
    </row>
    <row r="55" spans="2:10">
      <c r="B55" s="173">
        <f ca="1">'受講日程シート (5月サンプル)'!I52</f>
        <v>45845</v>
      </c>
      <c r="C55" s="184" t="str">
        <f>IF($C$6="",'受講日程シート (5月サンプル)'!J52&amp;" "&amp;"第"&amp;'受講日程シート (5月サンプル)'!K52&amp;"回",$C$6&amp;" "&amp;'受講日程シート (5月サンプル)'!J52&amp;" "&amp;"第"&amp;'受講日程シート (5月サンプル)'!K52&amp;"回")</f>
        <v>TAC 財務 基礎ﾏｽﾀｰⅢ 第5回</v>
      </c>
      <c r="D55" s="174"/>
      <c r="E55" s="174"/>
      <c r="F55" s="183"/>
      <c r="G55" s="114"/>
      <c r="H55" s="189"/>
      <c r="I55" s="114"/>
      <c r="J55" s="114"/>
    </row>
    <row r="56" spans="2:10">
      <c r="B56" s="173">
        <f ca="1">'受講日程シート (5月サンプル)'!I53</f>
        <v>45848</v>
      </c>
      <c r="C56" s="184" t="str">
        <f>IF($C$6="",'受講日程シート (5月サンプル)'!J53&amp;" "&amp;"第"&amp;'受講日程シート (5月サンプル)'!K53&amp;"回",$C$6&amp;" "&amp;'受講日程シート (5月サンプル)'!J53&amp;" "&amp;"第"&amp;'受講日程シート (5月サンプル)'!K53&amp;"回")</f>
        <v>TAC 財務 基礎ﾏｽﾀｰⅢ 第6回</v>
      </c>
      <c r="D56" s="174"/>
      <c r="E56" s="174"/>
      <c r="F56" s="183"/>
      <c r="G56" s="114"/>
      <c r="H56" s="189"/>
      <c r="I56" s="114"/>
      <c r="J56" s="114"/>
    </row>
    <row r="57" spans="2:10">
      <c r="B57" s="173">
        <f ca="1">'受講日程シート (5月サンプル)'!I54</f>
        <v>45852</v>
      </c>
      <c r="C57" s="184" t="str">
        <f>IF($C$6="",'受講日程シート (5月サンプル)'!J54&amp;" "&amp;"第"&amp;'受講日程シート (5月サンプル)'!K54&amp;"回",$C$6&amp;" "&amp;'受講日程シート (5月サンプル)'!J54&amp;" "&amp;"第"&amp;'受講日程シート (5月サンプル)'!K54&amp;"回")</f>
        <v>TAC 財務 基礎ﾏｽﾀｰⅢ 第7回</v>
      </c>
      <c r="D57" s="174"/>
      <c r="E57" s="174"/>
      <c r="F57" s="183"/>
      <c r="G57" s="114"/>
      <c r="H57" s="189"/>
      <c r="I57" s="114"/>
      <c r="J57" s="114"/>
    </row>
    <row r="58" spans="2:10">
      <c r="B58" s="173">
        <f ca="1">'受講日程シート (5月サンプル)'!I55</f>
        <v>45855</v>
      </c>
      <c r="C58" s="184" t="str">
        <f>IF($C$6="",'受講日程シート (5月サンプル)'!J55&amp;" "&amp;"第"&amp;'受講日程シート (5月サンプル)'!K55&amp;"回",$C$6&amp;" "&amp;'受講日程シート (5月サンプル)'!J55&amp;" "&amp;"第"&amp;'受講日程シート (5月サンプル)'!K55&amp;"回")</f>
        <v>TAC 財務 基礎ﾏｽﾀｰⅢ 第8回</v>
      </c>
      <c r="D58" s="174"/>
      <c r="E58" s="174"/>
      <c r="F58" s="183"/>
      <c r="G58" s="114"/>
      <c r="H58" s="189"/>
      <c r="I58" s="114"/>
      <c r="J58" s="114"/>
    </row>
    <row r="59" spans="2:10">
      <c r="B59" s="173">
        <f ca="1">'受講日程シート (5月サンプル)'!I56</f>
        <v>45859</v>
      </c>
      <c r="C59" s="184" t="str">
        <f>IF($C$6="",'受講日程シート (5月サンプル)'!J56&amp;" "&amp;"第"&amp;'受講日程シート (5月サンプル)'!K56&amp;"回",$C$6&amp;" "&amp;'受講日程シート (5月サンプル)'!J56&amp;" "&amp;"第"&amp;'受講日程シート (5月サンプル)'!K56&amp;"回")</f>
        <v>TAC 財務 基礎ﾏｽﾀｰⅢ 第9回</v>
      </c>
      <c r="D59" s="174"/>
      <c r="E59" s="174"/>
      <c r="F59" s="183"/>
      <c r="G59" s="114"/>
      <c r="H59" s="189"/>
      <c r="I59" s="114"/>
      <c r="J59" s="114"/>
    </row>
    <row r="60" spans="2:10">
      <c r="B60" s="173">
        <f ca="1">'受講日程シート (5月サンプル)'!I57</f>
        <v>45862</v>
      </c>
      <c r="C60" s="184" t="str">
        <f>IF($C$6="",'受講日程シート (5月サンプル)'!J57&amp;" "&amp;"第"&amp;'受講日程シート (5月サンプル)'!K57&amp;"回",$C$6&amp;" "&amp;'受講日程シート (5月サンプル)'!J57&amp;" "&amp;"第"&amp;'受講日程シート (5月サンプル)'!K57&amp;"回")</f>
        <v>TAC 財務 基礎ﾏｽﾀｰⅢ 第10回</v>
      </c>
      <c r="D60" s="174"/>
      <c r="E60" s="174"/>
      <c r="F60" s="183"/>
      <c r="G60" s="114"/>
      <c r="H60" s="189"/>
      <c r="I60" s="114"/>
      <c r="J60" s="114"/>
    </row>
    <row r="61" spans="2:10">
      <c r="B61" s="173">
        <f ca="1">'受講日程シート (5月サンプル)'!I58</f>
        <v>45866</v>
      </c>
      <c r="C61" s="184" t="str">
        <f>IF($C$6="",'受講日程シート (5月サンプル)'!J58&amp;" "&amp;"第"&amp;'受講日程シート (5月サンプル)'!K58&amp;"回",$C$6&amp;" "&amp;'受講日程シート (5月サンプル)'!J58&amp;" "&amp;"第"&amp;'受講日程シート (5月サンプル)'!K58&amp;"回")</f>
        <v>TAC 財務 基礎ﾏｽﾀｰⅢ 第11回</v>
      </c>
      <c r="D61" s="174"/>
      <c r="E61" s="174"/>
      <c r="F61" s="183"/>
      <c r="G61" s="114"/>
      <c r="H61" s="189"/>
      <c r="I61" s="114"/>
      <c r="J61" s="114"/>
    </row>
    <row r="62" spans="2:10">
      <c r="B62" s="173">
        <f ca="1">'受講日程シート (5月サンプル)'!I59</f>
        <v>45869</v>
      </c>
      <c r="C62" s="184" t="str">
        <f>IF($C$6="",'受講日程シート (5月サンプル)'!J59&amp;" "&amp;"第"&amp;'受講日程シート (5月サンプル)'!K59&amp;"回",$C$6&amp;" "&amp;'受講日程シート (5月サンプル)'!J59&amp;" "&amp;"第"&amp;'受講日程シート (5月サンプル)'!K59&amp;"回")</f>
        <v>TAC 財務 基礎ﾏｽﾀｰⅢ 第12回</v>
      </c>
      <c r="D62" s="174"/>
      <c r="E62" s="174"/>
      <c r="F62" s="183"/>
      <c r="G62" s="114"/>
      <c r="H62" s="191" t="s">
        <v>434</v>
      </c>
      <c r="I62" s="114"/>
      <c r="J62" s="114"/>
    </row>
    <row r="63" spans="2:10">
      <c r="B63" s="173">
        <f>'受講日程シート (5月サンプル)'!I60</f>
        <v>45873</v>
      </c>
      <c r="C63" s="184" t="str">
        <f>IF($C$6="",'受講日程シート (5月サンプル)'!J60&amp;" "&amp;"第"&amp;'受講日程シート (5月サンプル)'!K60&amp;"回",$C$6&amp;" "&amp;'受講日程シート (5月サンプル)'!J60&amp;" "&amp;"第"&amp;'受講日程シート (5月サンプル)'!K60&amp;"回")</f>
        <v>TAC 財務 基礎ﾏｽﾀｰⅣ 第1回</v>
      </c>
      <c r="D63" s="174"/>
      <c r="E63" s="174"/>
      <c r="F63" s="183"/>
      <c r="G63" s="114"/>
      <c r="H63" s="189"/>
      <c r="I63" s="114"/>
      <c r="J63" s="114"/>
    </row>
    <row r="64" spans="2:10">
      <c r="B64" s="173">
        <f ca="1">'受講日程シート (5月サンプル)'!I61</f>
        <v>45876</v>
      </c>
      <c r="C64" s="184" t="str">
        <f>IF($C$6="",'受講日程シート (5月サンプル)'!J61&amp;" "&amp;"第"&amp;'受講日程シート (5月サンプル)'!K61&amp;"回",$C$6&amp;" "&amp;'受講日程シート (5月サンプル)'!J61&amp;" "&amp;"第"&amp;'受講日程シート (5月サンプル)'!K61&amp;"回")</f>
        <v>TAC 財務 基礎ﾏｽﾀｰⅣ 第2回</v>
      </c>
      <c r="D64" s="174"/>
      <c r="E64" s="174"/>
      <c r="F64" s="183"/>
      <c r="G64" s="114"/>
      <c r="H64" s="191" t="s">
        <v>453</v>
      </c>
      <c r="I64" s="114"/>
      <c r="J64" s="114"/>
    </row>
    <row r="65" spans="2:10">
      <c r="B65" s="173">
        <f ca="1">'受講日程シート (5月サンプル)'!I62</f>
        <v>45880</v>
      </c>
      <c r="C65" s="184" t="str">
        <f>IF($C$6="",'受講日程シート (5月サンプル)'!J62&amp;" "&amp;"第"&amp;'受講日程シート (5月サンプル)'!K62&amp;"回",$C$6&amp;" "&amp;'受講日程シート (5月サンプル)'!J62&amp;" "&amp;"第"&amp;'受講日程シート (5月サンプル)'!K62&amp;"回")</f>
        <v>TAC 財務 基礎ﾏｽﾀｰⅣ 第3回</v>
      </c>
      <c r="D65" s="174"/>
      <c r="E65" s="174"/>
      <c r="F65" s="183"/>
      <c r="G65" s="114"/>
      <c r="H65" s="189" t="s">
        <v>435</v>
      </c>
      <c r="I65" s="114"/>
      <c r="J65" s="114"/>
    </row>
    <row r="66" spans="2:10">
      <c r="B66" s="173">
        <f ca="1">'受講日程シート (5月サンプル)'!I63</f>
        <v>45883</v>
      </c>
      <c r="C66" s="184" t="str">
        <f>IF($C$6="",'受講日程シート (5月サンプル)'!J63&amp;" "&amp;"第"&amp;'受講日程シート (5月サンプル)'!K63&amp;"回",$C$6&amp;" "&amp;'受講日程シート (5月サンプル)'!J63&amp;" "&amp;"第"&amp;'受講日程シート (5月サンプル)'!K63&amp;"回")</f>
        <v>TAC 財務 基礎ﾏｽﾀｰⅣ 第4回</v>
      </c>
      <c r="D66" s="174"/>
      <c r="E66" s="174"/>
      <c r="F66" s="183"/>
      <c r="G66" s="114"/>
      <c r="H66" s="189"/>
      <c r="I66" s="114"/>
      <c r="J66" s="114"/>
    </row>
    <row r="67" spans="2:10">
      <c r="B67" s="173">
        <f ca="1">'受講日程シート (5月サンプル)'!I64</f>
        <v>45887</v>
      </c>
      <c r="C67" s="184" t="str">
        <f>IF($C$6="",'受講日程シート (5月サンプル)'!J64&amp;" "&amp;"第"&amp;'受講日程シート (5月サンプル)'!K64&amp;"回",$C$6&amp;" "&amp;'受講日程シート (5月サンプル)'!J64&amp;" "&amp;"第"&amp;'受講日程シート (5月サンプル)'!K64&amp;"回")</f>
        <v>TAC 財務 基礎ﾏｽﾀｰⅣ 第5回</v>
      </c>
      <c r="D67" s="174"/>
      <c r="E67" s="174"/>
      <c r="F67" s="183"/>
      <c r="G67" s="114"/>
      <c r="H67" s="189"/>
      <c r="I67" s="114"/>
      <c r="J67" s="114"/>
    </row>
    <row r="68" spans="2:10">
      <c r="B68" s="173">
        <f ca="1">'受講日程シート (5月サンプル)'!I65</f>
        <v>45890</v>
      </c>
      <c r="C68" s="184" t="str">
        <f>IF($C$6="",'受講日程シート (5月サンプル)'!J65&amp;" "&amp;"第"&amp;'受講日程シート (5月サンプル)'!K65&amp;"回",$C$6&amp;" "&amp;'受講日程シート (5月サンプル)'!J65&amp;" "&amp;"第"&amp;'受講日程シート (5月サンプル)'!K65&amp;"回")</f>
        <v>TAC 財務 基礎ﾏｽﾀｰⅣ 第6回</v>
      </c>
      <c r="D68" s="174"/>
      <c r="E68" s="174"/>
      <c r="F68" s="183"/>
      <c r="G68" s="114"/>
      <c r="H68" s="189"/>
      <c r="I68" s="114"/>
      <c r="J68" s="114"/>
    </row>
    <row r="69" spans="2:10">
      <c r="B69" s="173">
        <f ca="1">'受講日程シート (5月サンプル)'!I66</f>
        <v>45894</v>
      </c>
      <c r="C69" s="184" t="str">
        <f>IF($C$6="",'受講日程シート (5月サンプル)'!J66&amp;" "&amp;"第"&amp;'受講日程シート (5月サンプル)'!K66&amp;"回",$C$6&amp;" "&amp;'受講日程シート (5月サンプル)'!J66&amp;" "&amp;"第"&amp;'受講日程シート (5月サンプル)'!K66&amp;"回")</f>
        <v>TAC 財務 基礎ﾏｽﾀｰⅣ 第7回</v>
      </c>
      <c r="D69" s="174"/>
      <c r="E69" s="174"/>
      <c r="F69" s="183"/>
      <c r="G69" s="114"/>
      <c r="H69" s="189"/>
      <c r="I69" s="114"/>
      <c r="J69" s="114"/>
    </row>
    <row r="70" spans="2:10">
      <c r="B70" s="173">
        <f ca="1">'受講日程シート (5月サンプル)'!I67</f>
        <v>45897</v>
      </c>
      <c r="C70" s="184" t="str">
        <f>IF($C$6="",'受講日程シート (5月サンプル)'!J67&amp;" "&amp;"第"&amp;'受講日程シート (5月サンプル)'!K67&amp;"回",$C$6&amp;" "&amp;'受講日程シート (5月サンプル)'!J67&amp;" "&amp;"第"&amp;'受講日程シート (5月サンプル)'!K67&amp;"回")</f>
        <v>TAC 財務 基礎ﾏｽﾀｰⅣ 第8回</v>
      </c>
      <c r="D70" s="174"/>
      <c r="E70" s="174"/>
      <c r="F70" s="183"/>
      <c r="G70" s="114"/>
      <c r="H70" s="189"/>
      <c r="I70" s="114"/>
      <c r="J70" s="114"/>
    </row>
    <row r="71" spans="2:10">
      <c r="B71" s="173">
        <f ca="1">'受講日程シート (5月サンプル)'!I68</f>
        <v>45901</v>
      </c>
      <c r="C71" s="184" t="str">
        <f>IF($C$6="",'受講日程シート (5月サンプル)'!J68&amp;" "&amp;"第"&amp;'受講日程シート (5月サンプル)'!K68&amp;"回",$C$6&amp;" "&amp;'受講日程シート (5月サンプル)'!J68&amp;" "&amp;"第"&amp;'受講日程シート (5月サンプル)'!K68&amp;"回")</f>
        <v>TAC 財務 基礎ﾏｽﾀｰⅣ 第9回</v>
      </c>
      <c r="D71" s="174"/>
      <c r="E71" s="174"/>
      <c r="F71" s="183"/>
      <c r="G71" s="114"/>
      <c r="H71" s="189"/>
      <c r="I71" s="114"/>
      <c r="J71" s="114"/>
    </row>
    <row r="72" spans="2:10">
      <c r="B72" s="173">
        <f ca="1">'受講日程シート (5月サンプル)'!I69</f>
        <v>45904</v>
      </c>
      <c r="C72" s="184" t="str">
        <f>IF($C$6="",'受講日程シート (5月サンプル)'!J69&amp;" "&amp;"第"&amp;'受講日程シート (5月サンプル)'!K69&amp;"回",$C$6&amp;" "&amp;'受講日程シート (5月サンプル)'!J69&amp;" "&amp;"第"&amp;'受講日程シート (5月サンプル)'!K69&amp;"回")</f>
        <v>TAC 財務 基礎ﾏｽﾀｰⅣ 第10回</v>
      </c>
      <c r="D72" s="174"/>
      <c r="E72" s="174"/>
      <c r="F72" s="183"/>
      <c r="G72" s="114"/>
      <c r="H72" s="189"/>
      <c r="I72" s="114"/>
      <c r="J72" s="114"/>
    </row>
    <row r="73" spans="2:10">
      <c r="B73" s="173">
        <f ca="1">'受講日程シート (5月サンプル)'!I70</f>
        <v>45908</v>
      </c>
      <c r="C73" s="184" t="str">
        <f>IF($C$6="",'受講日程シート (5月サンプル)'!J70&amp;" "&amp;"第"&amp;'受講日程シート (5月サンプル)'!K70&amp;"回",$C$6&amp;" "&amp;'受講日程シート (5月サンプル)'!J70&amp;" "&amp;"第"&amp;'受講日程シート (5月サンプル)'!K70&amp;"回")</f>
        <v>TAC 財務 基礎ﾏｽﾀｰⅣ 第11回</v>
      </c>
      <c r="D73" s="174"/>
      <c r="E73" s="174"/>
      <c r="F73" s="183"/>
      <c r="G73" s="114"/>
      <c r="H73" s="189"/>
      <c r="I73" s="114"/>
      <c r="J73" s="114"/>
    </row>
    <row r="74" spans="2:10">
      <c r="B74" s="173">
        <f ca="1">'受講日程シート (5月サンプル)'!I71</f>
        <v>45911</v>
      </c>
      <c r="C74" s="184" t="str">
        <f>IF($C$6="",'受講日程シート (5月サンプル)'!J71&amp;" "&amp;"第"&amp;'受講日程シート (5月サンプル)'!K71&amp;"回",$C$6&amp;" "&amp;'受講日程シート (5月サンプル)'!J71&amp;" "&amp;"第"&amp;'受講日程シート (5月サンプル)'!K71&amp;"回")</f>
        <v>TAC 財務 基礎ﾏｽﾀｰⅣ 第12回</v>
      </c>
      <c r="D74" s="174"/>
      <c r="E74" s="174"/>
      <c r="F74" s="183"/>
      <c r="G74" s="114"/>
      <c r="H74" s="189"/>
      <c r="I74" s="114"/>
      <c r="J74" s="114"/>
    </row>
    <row r="75" spans="2:10">
      <c r="B75" s="173">
        <f>'受講日程シート (5月サンプル)'!I72</f>
        <v>45915</v>
      </c>
      <c r="C75" s="184" t="str">
        <f>IF($C$6="",'受講日程シート (5月サンプル)'!J72&amp;" "&amp;"第"&amp;'受講日程シート (5月サンプル)'!K72&amp;"回",$C$6&amp;" "&amp;'受講日程シート (5月サンプル)'!J72&amp;" "&amp;"第"&amp;'受講日程シート (5月サンプル)'!K72&amp;"回")</f>
        <v>TAC 財務 上級 第1回</v>
      </c>
      <c r="D75" s="174"/>
      <c r="E75" s="174"/>
      <c r="F75" s="183"/>
      <c r="G75" s="114"/>
      <c r="H75" s="189"/>
      <c r="I75" s="114"/>
      <c r="J75" s="114"/>
    </row>
    <row r="76" spans="2:10">
      <c r="B76" s="173">
        <f ca="1">'受講日程シート (5月サンプル)'!I73</f>
        <v>45918</v>
      </c>
      <c r="C76" s="184" t="str">
        <f>IF($C$6="",'受講日程シート (5月サンプル)'!J73&amp;" "&amp;"第"&amp;'受講日程シート (5月サンプル)'!K73&amp;"回",$C$6&amp;" "&amp;'受講日程シート (5月サンプル)'!J73&amp;" "&amp;"第"&amp;'受講日程シート (5月サンプル)'!K73&amp;"回")</f>
        <v>TAC 財務 上級 第2回</v>
      </c>
      <c r="D76" s="174"/>
      <c r="E76" s="174"/>
      <c r="F76" s="183"/>
      <c r="G76" s="114"/>
      <c r="H76" s="191" t="s">
        <v>455</v>
      </c>
      <c r="I76" s="114"/>
      <c r="J76" s="114"/>
    </row>
    <row r="77" spans="2:10">
      <c r="B77" s="173">
        <f ca="1">'受講日程シート (5月サンプル)'!I74</f>
        <v>45922</v>
      </c>
      <c r="C77" s="184" t="str">
        <f>IF($C$6="",'受講日程シート (5月サンプル)'!J74&amp;" "&amp;"第"&amp;'受講日程シート (5月サンプル)'!K74&amp;"回",$C$6&amp;" "&amp;'受講日程シート (5月サンプル)'!J74&amp;" "&amp;"第"&amp;'受講日程シート (5月サンプル)'!K74&amp;"回")</f>
        <v>TAC 財務 上級 第3回</v>
      </c>
      <c r="D77" s="174"/>
      <c r="E77" s="174"/>
      <c r="F77" s="183"/>
      <c r="G77" s="114"/>
      <c r="H77" s="189" t="s">
        <v>436</v>
      </c>
      <c r="I77" s="114"/>
      <c r="J77" s="114"/>
    </row>
    <row r="78" spans="2:10">
      <c r="B78" s="173">
        <f ca="1">'受講日程シート (5月サンプル)'!I75</f>
        <v>45925</v>
      </c>
      <c r="C78" s="184" t="str">
        <f>IF($C$6="",'受講日程シート (5月サンプル)'!J75&amp;" "&amp;"第"&amp;'受講日程シート (5月サンプル)'!K75&amp;"回",$C$6&amp;" "&amp;'受講日程シート (5月サンプル)'!J75&amp;" "&amp;"第"&amp;'受講日程シート (5月サンプル)'!K75&amp;"回")</f>
        <v>TAC 財務 上級 第4回</v>
      </c>
      <c r="D78" s="174"/>
      <c r="E78" s="174"/>
      <c r="F78" s="183"/>
      <c r="G78" s="114"/>
      <c r="H78" s="189" t="s">
        <v>437</v>
      </c>
      <c r="I78" s="114"/>
      <c r="J78" s="114"/>
    </row>
    <row r="79" spans="2:10">
      <c r="B79" s="173">
        <f ca="1">'受講日程シート (5月サンプル)'!I76</f>
        <v>45929</v>
      </c>
      <c r="C79" s="184" t="str">
        <f>IF($C$6="",'受講日程シート (5月サンプル)'!J76&amp;" "&amp;"第"&amp;'受講日程シート (5月サンプル)'!K76&amp;"回",$C$6&amp;" "&amp;'受講日程シート (5月サンプル)'!J76&amp;" "&amp;"第"&amp;'受講日程シート (5月サンプル)'!K76&amp;"回")</f>
        <v>TAC 財務 上級 第5回</v>
      </c>
      <c r="D79" s="174"/>
      <c r="E79" s="174"/>
      <c r="F79" s="183"/>
      <c r="G79" s="114"/>
      <c r="H79" s="189" t="s">
        <v>454</v>
      </c>
      <c r="I79" s="114"/>
      <c r="J79" s="114"/>
    </row>
    <row r="80" spans="2:10">
      <c r="B80" s="173">
        <f ca="1">'受講日程シート (5月サンプル)'!I77</f>
        <v>45932</v>
      </c>
      <c r="C80" s="184" t="str">
        <f>IF($C$6="",'受講日程シート (5月サンプル)'!J77&amp;" "&amp;"第"&amp;'受講日程シート (5月サンプル)'!K77&amp;"回",$C$6&amp;" "&amp;'受講日程シート (5月サンプル)'!J77&amp;" "&amp;"第"&amp;'受講日程シート (5月サンプル)'!K77&amp;"回")</f>
        <v>TAC 財務 上級 第6回</v>
      </c>
      <c r="D80" s="174"/>
      <c r="E80" s="174"/>
      <c r="F80" s="183"/>
      <c r="G80" s="114"/>
      <c r="H80" s="189"/>
      <c r="I80" s="114"/>
      <c r="J80" s="114"/>
    </row>
    <row r="81" spans="2:10">
      <c r="B81" s="173">
        <f ca="1">'受講日程シート (5月サンプル)'!I78</f>
        <v>45936</v>
      </c>
      <c r="C81" s="184" t="str">
        <f>IF($C$6="",'受講日程シート (5月サンプル)'!J78&amp;" "&amp;"第"&amp;'受講日程シート (5月サンプル)'!K78&amp;"回",$C$6&amp;" "&amp;'受講日程シート (5月サンプル)'!J78&amp;" "&amp;"第"&amp;'受講日程シート (5月サンプル)'!K78&amp;"回")</f>
        <v>TAC 財務 上級 第7回</v>
      </c>
      <c r="D81" s="174"/>
      <c r="E81" s="174"/>
      <c r="F81" s="183"/>
      <c r="G81" s="114"/>
      <c r="H81" s="189"/>
      <c r="I81" s="114"/>
      <c r="J81" s="114"/>
    </row>
    <row r="82" spans="2:10">
      <c r="B82" s="173">
        <f ca="1">'受講日程シート (5月サンプル)'!I79</f>
        <v>45939</v>
      </c>
      <c r="C82" s="184" t="str">
        <f>IF($C$6="",'受講日程シート (5月サンプル)'!J79&amp;" "&amp;"第"&amp;'受講日程シート (5月サンプル)'!K79&amp;"回",$C$6&amp;" "&amp;'受講日程シート (5月サンプル)'!J79&amp;" "&amp;"第"&amp;'受講日程シート (5月サンプル)'!K79&amp;"回")</f>
        <v>TAC 財務 上級 第8回</v>
      </c>
      <c r="D82" s="174"/>
      <c r="E82" s="174"/>
      <c r="F82" s="183"/>
      <c r="G82" s="114"/>
      <c r="H82" s="189"/>
      <c r="I82" s="114"/>
      <c r="J82" s="114"/>
    </row>
    <row r="83" spans="2:10">
      <c r="B83" s="173">
        <f ca="1">'受講日程シート (5月サンプル)'!I80</f>
        <v>45943</v>
      </c>
      <c r="C83" s="184" t="str">
        <f>IF($C$6="",'受講日程シート (5月サンプル)'!J80&amp;" "&amp;"第"&amp;'受講日程シート (5月サンプル)'!K80&amp;"回",$C$6&amp;" "&amp;'受講日程シート (5月サンプル)'!J80&amp;" "&amp;"第"&amp;'受講日程シート (5月サンプル)'!K80&amp;"回")</f>
        <v>TAC 財務 上級 第9回</v>
      </c>
      <c r="D83" s="174"/>
      <c r="E83" s="174"/>
      <c r="F83" s="183"/>
      <c r="G83" s="114"/>
      <c r="H83" s="189"/>
      <c r="I83" s="114"/>
      <c r="J83" s="114"/>
    </row>
    <row r="84" spans="2:10">
      <c r="B84" s="173">
        <f ca="1">'受講日程シート (5月サンプル)'!I81</f>
        <v>45946</v>
      </c>
      <c r="C84" s="184" t="str">
        <f>IF($C$6="",'受講日程シート (5月サンプル)'!J81&amp;" "&amp;"第"&amp;'受講日程シート (5月サンプル)'!K81&amp;"回",$C$6&amp;" "&amp;'受講日程シート (5月サンプル)'!J81&amp;" "&amp;"第"&amp;'受講日程シート (5月サンプル)'!K81&amp;"回")</f>
        <v>TAC 財務 上級 第10回</v>
      </c>
      <c r="D84" s="174"/>
      <c r="E84" s="174"/>
      <c r="F84" s="183"/>
      <c r="G84" s="114"/>
      <c r="H84" s="189"/>
      <c r="I84" s="114"/>
      <c r="J84" s="114"/>
    </row>
    <row r="85" spans="2:10">
      <c r="B85" s="173">
        <f ca="1">'受講日程シート (5月サンプル)'!I82</f>
        <v>45950</v>
      </c>
      <c r="C85" s="184" t="str">
        <f>IF($C$6="",'受講日程シート (5月サンプル)'!J82&amp;" "&amp;"第"&amp;'受講日程シート (5月サンプル)'!K82&amp;"回",$C$6&amp;" "&amp;'受講日程シート (5月サンプル)'!J82&amp;" "&amp;"第"&amp;'受講日程シート (5月サンプル)'!K82&amp;"回")</f>
        <v>TAC 財務 上級 第11回</v>
      </c>
      <c r="D85" s="174"/>
      <c r="E85" s="174"/>
      <c r="F85" s="183"/>
      <c r="G85" s="114"/>
      <c r="H85" s="189"/>
      <c r="I85" s="114"/>
      <c r="J85" s="114"/>
    </row>
    <row r="86" spans="2:10">
      <c r="B86" s="173">
        <f ca="1">'受講日程シート (5月サンプル)'!I83</f>
        <v>45953</v>
      </c>
      <c r="C86" s="184" t="str">
        <f>IF($C$6="",'受講日程シート (5月サンプル)'!J83&amp;" "&amp;"第"&amp;'受講日程シート (5月サンプル)'!K83&amp;"回",$C$6&amp;" "&amp;'受講日程シート (5月サンプル)'!J83&amp;" "&amp;"第"&amp;'受講日程シート (5月サンプル)'!K83&amp;"回")</f>
        <v>TAC 財務 上級 第12回</v>
      </c>
      <c r="D86" s="174"/>
      <c r="E86" s="174"/>
      <c r="F86" s="183"/>
      <c r="G86" s="114"/>
      <c r="H86" s="189"/>
      <c r="I86" s="114"/>
      <c r="J86" s="114"/>
    </row>
    <row r="87" spans="2:10">
      <c r="B87" s="173">
        <f ca="1">'受講日程シート (5月サンプル)'!I84</f>
        <v>45957</v>
      </c>
      <c r="C87" s="184" t="str">
        <f>IF($C$6="",'受講日程シート (5月サンプル)'!J84&amp;" "&amp;"第"&amp;'受講日程シート (5月サンプル)'!K84&amp;"回",$C$6&amp;" "&amp;'受講日程シート (5月サンプル)'!J84&amp;" "&amp;"第"&amp;'受講日程シート (5月サンプル)'!K84&amp;"回")</f>
        <v>TAC 財務 上級 第13回</v>
      </c>
      <c r="D87" s="174"/>
      <c r="E87" s="174"/>
      <c r="F87" s="183"/>
      <c r="G87" s="114"/>
      <c r="H87" s="189"/>
      <c r="I87" s="114"/>
      <c r="J87" s="114"/>
    </row>
    <row r="88" spans="2:10">
      <c r="B88" s="173">
        <f>'受講日程シート (5月サンプル)'!I85</f>
        <v>45662</v>
      </c>
      <c r="C88" s="184" t="str">
        <f>IF($C$6="",'受講日程シート (5月サンプル)'!J85&amp;" "&amp;"第"&amp;'受講日程シート (5月サンプル)'!K85&amp;"回",$C$6&amp;" "&amp;'受講日程シート (5月サンプル)'!J85&amp;" "&amp;"第"&amp;'受講日程シート (5月サンプル)'!K85&amp;"回")</f>
        <v>TAC 財務 短答ｱｸｾｽ答練 第1回</v>
      </c>
      <c r="D88" s="174"/>
      <c r="E88" s="174"/>
      <c r="F88" s="183"/>
      <c r="G88" s="114"/>
      <c r="H88" s="189"/>
      <c r="I88" s="114"/>
      <c r="J88" s="114"/>
    </row>
    <row r="89" spans="2:10">
      <c r="B89" s="173">
        <f ca="1">'受講日程シート (5月サンプル)'!I86</f>
        <v>45663</v>
      </c>
      <c r="C89" s="184" t="str">
        <f>IF($C$6="",'受講日程シート (5月サンプル)'!J86&amp;" "&amp;"第"&amp;'受講日程シート (5月サンプル)'!K86&amp;"回",$C$6&amp;" "&amp;'受講日程シート (5月サンプル)'!J86&amp;" "&amp;"第"&amp;'受講日程シート (5月サンプル)'!K86&amp;"回")</f>
        <v>TAC 財務 短答ｱｸｾｽ答練 第2回</v>
      </c>
      <c r="D89" s="174"/>
      <c r="E89" s="174"/>
      <c r="F89" s="183"/>
      <c r="G89" s="114"/>
      <c r="H89" s="189"/>
      <c r="I89" s="114"/>
      <c r="J89" s="114"/>
    </row>
    <row r="90" spans="2:10">
      <c r="B90" s="173">
        <f ca="1">'受講日程シート (5月サンプル)'!I87</f>
        <v>45666</v>
      </c>
      <c r="C90" s="184" t="str">
        <f>IF($C$6="",'受講日程シート (5月サンプル)'!J87&amp;" "&amp;"第"&amp;'受講日程シート (5月サンプル)'!K87&amp;"回",$C$6&amp;" "&amp;'受講日程シート (5月サンプル)'!J87&amp;" "&amp;"第"&amp;'受講日程シート (5月サンプル)'!K87&amp;"回")</f>
        <v>TAC 財務 短答ｱｸｾｽ答練 第3回</v>
      </c>
      <c r="D90" s="174"/>
      <c r="E90" s="174"/>
      <c r="F90" s="183"/>
      <c r="G90" s="114"/>
      <c r="H90" s="189"/>
      <c r="I90" s="114"/>
      <c r="J90" s="114"/>
    </row>
    <row r="91" spans="2:10">
      <c r="B91" s="173">
        <f ca="1">'受講日程シート (5月サンプル)'!I88</f>
        <v>45668</v>
      </c>
      <c r="C91" s="184" t="str">
        <f>IF($C$6="",'受講日程シート (5月サンプル)'!J88&amp;" "&amp;"第"&amp;'受講日程シート (5月サンプル)'!K88&amp;"回",$C$6&amp;" "&amp;'受講日程シート (5月サンプル)'!J88&amp;" "&amp;"第"&amp;'受講日程シート (5月サンプル)'!K88&amp;"回")</f>
        <v>TAC 財務 短答ｱｸｾｽ答練 第4回</v>
      </c>
      <c r="D91" s="174"/>
      <c r="E91" s="174"/>
      <c r="F91" s="183"/>
      <c r="G91" s="114"/>
      <c r="H91" s="189"/>
      <c r="I91" s="114"/>
      <c r="J91" s="114"/>
    </row>
    <row r="92" spans="2:10">
      <c r="B92" s="173">
        <f ca="1">'受講日程シート (5月サンプル)'!I89</f>
        <v>45670</v>
      </c>
      <c r="C92" s="184" t="str">
        <f>IF($C$6="",'受講日程シート (5月サンプル)'!J89&amp;" "&amp;"第"&amp;'受講日程シート (5月サンプル)'!K89&amp;"回",$C$6&amp;" "&amp;'受講日程シート (5月サンプル)'!J89&amp;" "&amp;"第"&amp;'受講日程シート (5月サンプル)'!K89&amp;"回")</f>
        <v>TAC 財務 短答ｱｸｾｽ答練 第5回</v>
      </c>
      <c r="D92" s="174"/>
      <c r="E92" s="174"/>
      <c r="F92" s="183"/>
      <c r="G92" s="114"/>
      <c r="H92" s="189"/>
      <c r="I92" s="114"/>
      <c r="J92" s="114"/>
    </row>
    <row r="93" spans="2:10">
      <c r="B93" s="173">
        <f ca="1">'受講日程シート (5月サンプル)'!I90</f>
        <v>45673</v>
      </c>
      <c r="C93" s="184" t="str">
        <f>IF($C$6="",'受講日程シート (5月サンプル)'!J90&amp;" "&amp;"第"&amp;'受講日程シート (5月サンプル)'!K90&amp;"回",$C$6&amp;" "&amp;'受講日程シート (5月サンプル)'!J90&amp;" "&amp;"第"&amp;'受講日程シート (5月サンプル)'!K90&amp;"回")</f>
        <v>TAC 財務 短答ｱｸｾｽ答練 第6回</v>
      </c>
      <c r="D93" s="174"/>
      <c r="E93" s="174"/>
      <c r="F93" s="183"/>
      <c r="G93" s="114"/>
      <c r="H93" s="189"/>
      <c r="I93" s="114"/>
      <c r="J93" s="114"/>
    </row>
    <row r="94" spans="2:10">
      <c r="B94" s="173">
        <f ca="1">'受講日程シート (5月サンプル)'!I91</f>
        <v>45675</v>
      </c>
      <c r="C94" s="184" t="str">
        <f>IF($C$6="",'受講日程シート (5月サンプル)'!J91&amp;" "&amp;"第"&amp;'受講日程シート (5月サンプル)'!K91&amp;"回",$C$6&amp;" "&amp;'受講日程シート (5月サンプル)'!J91&amp;" "&amp;"第"&amp;'受講日程シート (5月サンプル)'!K91&amp;"回")</f>
        <v>TAC 財務 短答ｱｸｾｽ答練 第7回</v>
      </c>
      <c r="D94" s="174"/>
      <c r="E94" s="174"/>
      <c r="F94" s="183"/>
      <c r="G94" s="114"/>
      <c r="H94" s="189"/>
      <c r="I94" s="114"/>
      <c r="J94" s="114"/>
    </row>
    <row r="95" spans="2:10">
      <c r="B95" s="173">
        <f ca="1">'受講日程シート (5月サンプル)'!I92</f>
        <v>45677</v>
      </c>
      <c r="C95" s="184" t="str">
        <f>IF($C$6="",'受講日程シート (5月サンプル)'!J92&amp;" "&amp;"第"&amp;'受講日程シート (5月サンプル)'!K92&amp;"回",$C$6&amp;" "&amp;'受講日程シート (5月サンプル)'!J92&amp;" "&amp;"第"&amp;'受講日程シート (5月サンプル)'!K92&amp;"回")</f>
        <v>TAC 財務 短答ｱｸｾｽ答練 第8回</v>
      </c>
      <c r="D95" s="174"/>
      <c r="E95" s="174"/>
      <c r="F95" s="183"/>
      <c r="G95" s="114"/>
      <c r="H95" s="189"/>
      <c r="I95" s="114"/>
      <c r="J95" s="114"/>
    </row>
    <row r="96" spans="2:10">
      <c r="B96" s="173">
        <f ca="1">'受講日程シート (5月サンプル)'!I93</f>
        <v>45680</v>
      </c>
      <c r="C96" s="184" t="str">
        <f>IF($C$6="",'受講日程シート (5月サンプル)'!J93&amp;" "&amp;"第"&amp;'受講日程シート (5月サンプル)'!K93&amp;"回",$C$6&amp;" "&amp;'受講日程シート (5月サンプル)'!J93&amp;" "&amp;"第"&amp;'受講日程シート (5月サンプル)'!K93&amp;"回")</f>
        <v>TAC 財務 短答ｱｸｾｽ答練 第9回</v>
      </c>
      <c r="D96" s="174"/>
      <c r="E96" s="174"/>
      <c r="F96" s="183"/>
      <c r="G96" s="114"/>
      <c r="H96" s="189"/>
      <c r="I96" s="114"/>
      <c r="J96" s="114"/>
    </row>
    <row r="97" spans="2:10">
      <c r="B97" s="173">
        <f ca="1">'受講日程シート (5月サンプル)'!I94</f>
        <v>45682</v>
      </c>
      <c r="C97" s="184" t="str">
        <f>IF($C$6="",'受講日程シート (5月サンプル)'!J94&amp;" "&amp;"第"&amp;'受講日程シート (5月サンプル)'!K94&amp;"回",$C$6&amp;" "&amp;'受講日程シート (5月サンプル)'!J94&amp;" "&amp;"第"&amp;'受講日程シート (5月サンプル)'!K94&amp;"回")</f>
        <v>TAC 財務 短答ｱｸｾｽ答練 第10回</v>
      </c>
      <c r="D97" s="174"/>
      <c r="E97" s="174"/>
      <c r="F97" s="183"/>
      <c r="G97" s="114"/>
      <c r="H97" s="189"/>
      <c r="I97" s="114"/>
      <c r="J97" s="114"/>
    </row>
    <row r="98" spans="2:10">
      <c r="B98" s="173">
        <f ca="1">'受講日程シート (5月サンプル)'!I95</f>
        <v>45684</v>
      </c>
      <c r="C98" s="184" t="str">
        <f>IF($C$6="",'受講日程シート (5月サンプル)'!J95&amp;" "&amp;"第"&amp;'受講日程シート (5月サンプル)'!K95&amp;"回",$C$6&amp;" "&amp;'受講日程シート (5月サンプル)'!J95&amp;" "&amp;"第"&amp;'受講日程シート (5月サンプル)'!K95&amp;"回")</f>
        <v>TAC 財務 短答ｱｸｾｽ答練 第11回</v>
      </c>
      <c r="D98" s="174"/>
      <c r="E98" s="174"/>
      <c r="F98" s="183"/>
      <c r="G98" s="114"/>
      <c r="H98" s="189"/>
      <c r="I98" s="114"/>
      <c r="J98" s="114"/>
    </row>
    <row r="99" spans="2:10">
      <c r="B99" s="173">
        <f ca="1">'受講日程シート (5月サンプル)'!I96</f>
        <v>45687</v>
      </c>
      <c r="C99" s="184" t="str">
        <f>IF($C$6="",'受講日程シート (5月サンプル)'!J96&amp;" "&amp;"第"&amp;'受講日程シート (5月サンプル)'!K96&amp;"回",$C$6&amp;" "&amp;'受講日程シート (5月サンプル)'!J96&amp;" "&amp;"第"&amp;'受講日程シート (5月サンプル)'!K96&amp;"回")</f>
        <v>TAC 財務 短答ｱｸｾｽ答練 第12回</v>
      </c>
      <c r="D99" s="174"/>
      <c r="E99" s="174"/>
      <c r="F99" s="183"/>
      <c r="G99" s="114"/>
      <c r="H99" s="189"/>
      <c r="I99" s="114"/>
      <c r="J99" s="114"/>
    </row>
    <row r="100" spans="2:10">
      <c r="B100" s="173">
        <f ca="1">'受講日程シート (5月サンプル)'!I97</f>
        <v>45689</v>
      </c>
      <c r="C100" s="184" t="str">
        <f>IF($C$6="",'受講日程シート (5月サンプル)'!J97&amp;" "&amp;"第"&amp;'受講日程シート (5月サンプル)'!K97&amp;"回",$C$6&amp;" "&amp;'受講日程シート (5月サンプル)'!J97&amp;" "&amp;"第"&amp;'受講日程シート (5月サンプル)'!K97&amp;"回")</f>
        <v>TAC 財務 短答ｱｸｾｽ答練 第13回</v>
      </c>
      <c r="D100" s="174"/>
      <c r="E100" s="174"/>
      <c r="F100" s="183"/>
      <c r="G100" s="114"/>
      <c r="H100" s="189"/>
      <c r="I100" s="114"/>
      <c r="J100" s="114"/>
    </row>
    <row r="101" spans="2:10">
      <c r="B101" s="173">
        <f ca="1">'受講日程シート (5月サンプル)'!I98</f>
        <v>45691</v>
      </c>
      <c r="C101" s="184" t="str">
        <f>IF($C$6="",'受講日程シート (5月サンプル)'!J98&amp;" "&amp;"第"&amp;'受講日程シート (5月サンプル)'!K98&amp;"回",$C$6&amp;" "&amp;'受講日程シート (5月サンプル)'!J98&amp;" "&amp;"第"&amp;'受講日程シート (5月サンプル)'!K98&amp;"回")</f>
        <v>TAC 財務 短答ｱｸｾｽ答練 第14回</v>
      </c>
      <c r="D101" s="174"/>
      <c r="E101" s="174"/>
      <c r="F101" s="183"/>
      <c r="G101" s="114"/>
      <c r="H101" s="191" t="s">
        <v>476</v>
      </c>
      <c r="I101" s="114"/>
      <c r="J101" s="114"/>
    </row>
    <row r="102" spans="2:10">
      <c r="B102" s="173">
        <f ca="1">'受講日程シート (5月サンプル)'!I99</f>
        <v>45694</v>
      </c>
      <c r="C102" s="184" t="str">
        <f>IF($C$6="",'受講日程シート (5月サンプル)'!J99&amp;" "&amp;"第"&amp;'受講日程シート (5月サンプル)'!K99&amp;"回",$C$6&amp;" "&amp;'受講日程シート (5月サンプル)'!J99&amp;" "&amp;"第"&amp;'受講日程シート (5月サンプル)'!K99&amp;"回")</f>
        <v>TAC 財務 短答ｱｸｾｽ答練 第15回</v>
      </c>
      <c r="D102" s="174"/>
      <c r="E102" s="174"/>
      <c r="F102" s="183"/>
      <c r="G102" s="114"/>
      <c r="H102" s="189" t="s">
        <v>438</v>
      </c>
      <c r="I102" s="114"/>
      <c r="J102" s="114"/>
    </row>
    <row r="103" spans="2:10">
      <c r="B103" s="173">
        <f>'受講日程シート (5月サンプル)'!I100</f>
        <v>45780</v>
      </c>
      <c r="C103" s="184" t="str">
        <f>IF($C$6="",'受講日程シート (5月サンプル)'!J100&amp;" "&amp;"第"&amp;'受講日程シート (5月サンプル)'!K100&amp;"回",$C$6&amp;" "&amp;'受講日程シート (5月サンプル)'!J100&amp;" "&amp;"第"&amp;'受講日程シート (5月サンプル)'!K100&amp;"回")</f>
        <v>TAC 財務 理論入門 第1回</v>
      </c>
      <c r="D103" s="174"/>
      <c r="E103" s="174"/>
      <c r="F103" s="183"/>
      <c r="G103" s="114"/>
      <c r="H103" s="189" t="s">
        <v>439</v>
      </c>
      <c r="I103" s="114"/>
      <c r="J103" s="114"/>
    </row>
    <row r="104" spans="2:10">
      <c r="B104" s="173">
        <f ca="1">'受講日程シート (5月サンプル)'!I101</f>
        <v>45787</v>
      </c>
      <c r="C104" s="184" t="str">
        <f>IF($C$6="",'受講日程シート (5月サンプル)'!J101&amp;" "&amp;"第"&amp;'受講日程シート (5月サンプル)'!K101&amp;"回",$C$6&amp;" "&amp;'受講日程シート (5月サンプル)'!J101&amp;" "&amp;"第"&amp;'受講日程シート (5月サンプル)'!K101&amp;"回")</f>
        <v>TAC 財務 理論入門 第2回</v>
      </c>
      <c r="D104" s="174"/>
      <c r="E104" s="174"/>
      <c r="F104" s="183"/>
      <c r="G104" s="114"/>
      <c r="H104" s="189" t="s">
        <v>477</v>
      </c>
      <c r="I104" s="114"/>
      <c r="J104" s="114"/>
    </row>
    <row r="105" spans="2:10">
      <c r="B105" s="173">
        <f ca="1">'受講日程シート (5月サンプル)'!I102</f>
        <v>45794</v>
      </c>
      <c r="C105" s="184" t="str">
        <f>IF($C$6="",'受講日程シート (5月サンプル)'!J102&amp;" "&amp;"第"&amp;'受講日程シート (5月サンプル)'!K102&amp;"回",$C$6&amp;" "&amp;'受講日程シート (5月サンプル)'!J102&amp;" "&amp;"第"&amp;'受講日程シート (5月サンプル)'!K102&amp;"回")</f>
        <v>TAC 財務 理論入門 第3回</v>
      </c>
      <c r="D105" s="174"/>
      <c r="E105" s="174"/>
      <c r="F105" s="183"/>
      <c r="G105" s="114"/>
      <c r="H105" s="189"/>
      <c r="I105" s="114"/>
      <c r="J105" s="114"/>
    </row>
    <row r="106" spans="2:10">
      <c r="B106" s="173">
        <f ca="1">'受講日程シート (5月サンプル)'!I103</f>
        <v>45801</v>
      </c>
      <c r="C106" s="184" t="str">
        <f>IF($C$6="",'受講日程シート (5月サンプル)'!J103&amp;" "&amp;"第"&amp;'受講日程シート (5月サンプル)'!K103&amp;"回",$C$6&amp;" "&amp;'受講日程シート (5月サンプル)'!J103&amp;" "&amp;"第"&amp;'受講日程シート (5月サンプル)'!K103&amp;"回")</f>
        <v>TAC 財務 理論入門 第4回</v>
      </c>
      <c r="D106" s="174"/>
      <c r="E106" s="174"/>
      <c r="F106" s="183"/>
      <c r="G106" s="114"/>
      <c r="H106" s="189"/>
      <c r="I106" s="114"/>
      <c r="J106" s="114"/>
    </row>
    <row r="107" spans="2:10">
      <c r="B107" s="173">
        <f ca="1">'受講日程シート (5月サンプル)'!I104</f>
        <v>45808</v>
      </c>
      <c r="C107" s="184" t="str">
        <f>IF($C$6="",'受講日程シート (5月サンプル)'!J104&amp;" "&amp;"第"&amp;'受講日程シート (5月サンプル)'!K104&amp;"回",$C$6&amp;" "&amp;'受講日程シート (5月サンプル)'!J104&amp;" "&amp;"第"&amp;'受講日程シート (5月サンプル)'!K104&amp;"回")</f>
        <v>TAC 財務 理論入門 第5回</v>
      </c>
      <c r="D107" s="174"/>
      <c r="E107" s="174"/>
      <c r="F107" s="183"/>
      <c r="G107" s="114"/>
      <c r="H107" s="189" t="s">
        <v>440</v>
      </c>
      <c r="I107" s="114"/>
      <c r="J107" s="114"/>
    </row>
    <row r="108" spans="2:10">
      <c r="B108" s="173">
        <f ca="1">'受講日程シート (5月サンプル)'!I105</f>
        <v>45815</v>
      </c>
      <c r="C108" s="184" t="str">
        <f>IF($C$6="",'受講日程シート (5月サンプル)'!J105&amp;" "&amp;"第"&amp;'受講日程シート (5月サンプル)'!K105&amp;"回",$C$6&amp;" "&amp;'受講日程シート (5月サンプル)'!J105&amp;" "&amp;"第"&amp;'受講日程シート (5月サンプル)'!K105&amp;"回")</f>
        <v>TAC 財務 理論入門 第6回</v>
      </c>
      <c r="D108" s="174"/>
      <c r="E108" s="174"/>
      <c r="F108" s="183"/>
      <c r="G108" s="114"/>
      <c r="H108" s="189" t="s">
        <v>441</v>
      </c>
      <c r="I108" s="114"/>
      <c r="J108" s="114"/>
    </row>
    <row r="109" spans="2:10">
      <c r="B109" s="173">
        <f ca="1">'受講日程シート (5月サンプル)'!I106</f>
        <v>45822</v>
      </c>
      <c r="C109" s="184" t="str">
        <f>IF($C$6="",'受講日程シート (5月サンプル)'!J106&amp;" "&amp;"第"&amp;'受講日程シート (5月サンプル)'!K106&amp;"回",$C$6&amp;" "&amp;'受講日程シート (5月サンプル)'!J106&amp;" "&amp;"第"&amp;'受講日程シート (5月サンプル)'!K106&amp;"回")</f>
        <v>TAC 財務 理論入門 第7回</v>
      </c>
      <c r="D109" s="174"/>
      <c r="E109" s="174"/>
      <c r="F109" s="183"/>
      <c r="G109" s="114"/>
      <c r="H109" s="189"/>
      <c r="I109" s="114"/>
      <c r="J109" s="114"/>
    </row>
    <row r="110" spans="2:10">
      <c r="B110" s="173">
        <f ca="1">'受講日程シート (5月サンプル)'!I107</f>
        <v>45829</v>
      </c>
      <c r="C110" s="184" t="str">
        <f>IF($C$6="",'受講日程シート (5月サンプル)'!J107&amp;" "&amp;"第"&amp;'受講日程シート (5月サンプル)'!K107&amp;"回",$C$6&amp;" "&amp;'受講日程シート (5月サンプル)'!J107&amp;" "&amp;"第"&amp;'受講日程シート (5月サンプル)'!K107&amp;"回")</f>
        <v>TAC 財務 理論入門 第8回</v>
      </c>
      <c r="D110" s="174"/>
      <c r="E110" s="174"/>
      <c r="F110" s="183"/>
      <c r="G110" s="114"/>
      <c r="H110" s="189"/>
      <c r="I110" s="114"/>
      <c r="J110" s="114"/>
    </row>
    <row r="111" spans="2:10">
      <c r="B111" s="173">
        <f ca="1">'受講日程シート (5月サンプル)'!I108</f>
        <v>45836</v>
      </c>
      <c r="C111" s="184" t="str">
        <f>IF($C$6="",'受講日程シート (5月サンプル)'!J108&amp;" "&amp;"第"&amp;'受講日程シート (5月サンプル)'!K108&amp;"回",$C$6&amp;" "&amp;'受講日程シート (5月サンプル)'!J108&amp;" "&amp;"第"&amp;'受講日程シート (5月サンプル)'!K108&amp;"回")</f>
        <v>TAC 財務 理論入門 第9回</v>
      </c>
      <c r="D111" s="174"/>
      <c r="E111" s="174"/>
      <c r="F111" s="183"/>
      <c r="G111" s="114"/>
      <c r="H111" s="189"/>
      <c r="I111" s="114"/>
      <c r="J111" s="114"/>
    </row>
    <row r="112" spans="2:10">
      <c r="B112" s="173">
        <f ca="1">'受講日程シート (5月サンプル)'!I109</f>
        <v>45843</v>
      </c>
      <c r="C112" s="184" t="str">
        <f>IF($C$6="",'受講日程シート (5月サンプル)'!J109&amp;" "&amp;"第"&amp;'受講日程シート (5月サンプル)'!K109&amp;"回",$C$6&amp;" "&amp;'受講日程シート (5月サンプル)'!J109&amp;" "&amp;"第"&amp;'受講日程シート (5月サンプル)'!K109&amp;"回")</f>
        <v>TAC 財務 理論入門 第10回</v>
      </c>
      <c r="D112" s="174"/>
      <c r="E112" s="174"/>
      <c r="F112" s="183"/>
      <c r="G112" s="114"/>
      <c r="H112" s="189"/>
      <c r="I112" s="114"/>
      <c r="J112" s="114"/>
    </row>
    <row r="113" spans="2:10">
      <c r="B113" s="173">
        <f ca="1">'受講日程シート (5月サンプル)'!I110</f>
        <v>45850</v>
      </c>
      <c r="C113" s="184" t="str">
        <f>IF($C$6="",'受講日程シート (5月サンプル)'!J110&amp;" "&amp;"第"&amp;'受講日程シート (5月サンプル)'!K110&amp;"回",$C$6&amp;" "&amp;'受講日程シート (5月サンプル)'!J110&amp;" "&amp;"第"&amp;'受講日程シート (5月サンプル)'!K110&amp;"回")</f>
        <v>TAC 財務 理論入門 第11回</v>
      </c>
      <c r="D113" s="174"/>
      <c r="E113" s="174"/>
      <c r="F113" s="183"/>
      <c r="G113" s="114"/>
      <c r="H113" s="189"/>
      <c r="I113" s="114"/>
      <c r="J113" s="114"/>
    </row>
    <row r="114" spans="2:10">
      <c r="B114" s="173">
        <f ca="1">'受講日程シート (5月サンプル)'!I111</f>
        <v>45857</v>
      </c>
      <c r="C114" s="184" t="str">
        <f>IF($C$6="",'受講日程シート (5月サンプル)'!J111&amp;" "&amp;"第"&amp;'受講日程シート (5月サンプル)'!K111&amp;"回",$C$6&amp;" "&amp;'受講日程シート (5月サンプル)'!J111&amp;" "&amp;"第"&amp;'受講日程シート (5月サンプル)'!K111&amp;"回")</f>
        <v>TAC 財務 理論入門 第12回</v>
      </c>
      <c r="D114" s="174"/>
      <c r="E114" s="174"/>
      <c r="F114" s="183"/>
      <c r="G114" s="114"/>
      <c r="H114" s="189"/>
      <c r="I114" s="114"/>
      <c r="J114" s="114"/>
    </row>
    <row r="115" spans="2:10">
      <c r="B115" s="173">
        <f ca="1">'受講日程シート (5月サンプル)'!I112</f>
        <v>45864</v>
      </c>
      <c r="C115" s="184" t="str">
        <f>IF($C$6="",'受講日程シート (5月サンプル)'!J112&amp;" "&amp;"第"&amp;'受講日程シート (5月サンプル)'!K112&amp;"回",$C$6&amp;" "&amp;'受講日程シート (5月サンプル)'!J112&amp;" "&amp;"第"&amp;'受講日程シート (5月サンプル)'!K112&amp;"回")</f>
        <v>TAC 財務 理論入門 第13回</v>
      </c>
      <c r="D115" s="174"/>
      <c r="E115" s="174"/>
      <c r="F115" s="183"/>
      <c r="G115" s="114"/>
      <c r="H115" s="189"/>
      <c r="I115" s="114"/>
      <c r="J115" s="114"/>
    </row>
    <row r="116" spans="2:10">
      <c r="B116" s="173">
        <f ca="1">'受講日程シート (5月サンプル)'!I113</f>
        <v>45871</v>
      </c>
      <c r="C116" s="184" t="str">
        <f>IF($C$6="",'受講日程シート (5月サンプル)'!J113&amp;" "&amp;"第"&amp;'受講日程シート (5月サンプル)'!K113&amp;"回",$C$6&amp;" "&amp;'受講日程シート (5月サンプル)'!J113&amp;" "&amp;"第"&amp;'受講日程シート (5月サンプル)'!K113&amp;"回")</f>
        <v>TAC 財務 理論入門 第14回</v>
      </c>
      <c r="D116" s="174"/>
      <c r="E116" s="174"/>
      <c r="F116" s="183"/>
      <c r="G116" s="114"/>
      <c r="H116" s="189"/>
      <c r="I116" s="114"/>
      <c r="J116" s="114"/>
    </row>
    <row r="117" spans="2:10">
      <c r="B117" s="173">
        <f ca="1">'受講日程シート (5月サンプル)'!I114</f>
        <v>45878</v>
      </c>
      <c r="C117" s="184" t="str">
        <f>IF($C$6="",'受講日程シート (5月サンプル)'!J114&amp;" "&amp;"第"&amp;'受講日程シート (5月サンプル)'!K114&amp;"回",$C$6&amp;" "&amp;'受講日程シート (5月サンプル)'!J114&amp;" "&amp;"第"&amp;'受講日程シート (5月サンプル)'!K114&amp;"回")</f>
        <v>TAC 財務 理論入門 第15回</v>
      </c>
      <c r="D117" s="174"/>
      <c r="E117" s="174"/>
      <c r="F117" s="183"/>
      <c r="G117" s="114"/>
      <c r="H117" s="189"/>
      <c r="I117" s="114"/>
      <c r="J117" s="114"/>
    </row>
    <row r="118" spans="2:10">
      <c r="B118" s="173">
        <f>'受講日程シート (5月サンプル)'!I115</f>
        <v>45885</v>
      </c>
      <c r="C118" s="184" t="str">
        <f>IF($C$6="",'受講日程シート (5月サンプル)'!J115&amp;" "&amp;"第"&amp;'受講日程シート (5月サンプル)'!K115&amp;"回",$C$6&amp;" "&amp;'受講日程シート (5月サンプル)'!J115&amp;" "&amp;"第"&amp;'受講日程シート (5月サンプル)'!K115&amp;"回")</f>
        <v>TAC 財務 理論上級 第1回</v>
      </c>
      <c r="D118" s="174"/>
      <c r="E118" s="174"/>
      <c r="F118" s="183"/>
      <c r="G118" s="114"/>
      <c r="H118" s="189" t="s">
        <v>456</v>
      </c>
      <c r="I118" s="114"/>
      <c r="J118" s="114"/>
    </row>
    <row r="119" spans="2:10">
      <c r="B119" s="173">
        <f ca="1">'受講日程シート (5月サンプル)'!I116</f>
        <v>45892</v>
      </c>
      <c r="C119" s="184" t="str">
        <f>IF($C$6="",'受講日程シート (5月サンプル)'!J116&amp;" "&amp;"第"&amp;'受講日程シート (5月サンプル)'!K116&amp;"回",$C$6&amp;" "&amp;'受講日程シート (5月サンプル)'!J116&amp;" "&amp;"第"&amp;'受講日程シート (5月サンプル)'!K116&amp;"回")</f>
        <v>TAC 財務 理論上級 第2回</v>
      </c>
      <c r="D119" s="174"/>
      <c r="E119" s="174"/>
      <c r="F119" s="183"/>
      <c r="G119" s="114"/>
      <c r="H119" s="189" t="s">
        <v>457</v>
      </c>
      <c r="I119" s="114"/>
      <c r="J119" s="114"/>
    </row>
    <row r="120" spans="2:10">
      <c r="B120" s="173">
        <f ca="1">'受講日程シート (5月サンプル)'!I117</f>
        <v>45899</v>
      </c>
      <c r="C120" s="184" t="str">
        <f>IF($C$6="",'受講日程シート (5月サンプル)'!J117&amp;" "&amp;"第"&amp;'受講日程シート (5月サンプル)'!K117&amp;"回",$C$6&amp;" "&amp;'受講日程シート (5月サンプル)'!J117&amp;" "&amp;"第"&amp;'受講日程シート (5月サンプル)'!K117&amp;"回")</f>
        <v>TAC 財務 理論上級 第3回</v>
      </c>
      <c r="D120" s="174"/>
      <c r="E120" s="174"/>
      <c r="F120" s="183"/>
      <c r="G120" s="114"/>
      <c r="H120" s="189" t="s">
        <v>458</v>
      </c>
      <c r="I120" s="114"/>
      <c r="J120" s="114"/>
    </row>
    <row r="121" spans="2:10">
      <c r="B121" s="173">
        <f ca="1">'受講日程シート (5月サンプル)'!I118</f>
        <v>45906</v>
      </c>
      <c r="C121" s="184" t="str">
        <f>IF($C$6="",'受講日程シート (5月サンプル)'!J118&amp;" "&amp;"第"&amp;'受講日程シート (5月サンプル)'!K118&amp;"回",$C$6&amp;" "&amp;'受講日程シート (5月サンプル)'!J118&amp;" "&amp;"第"&amp;'受講日程シート (5月サンプル)'!K118&amp;"回")</f>
        <v>TAC 財務 理論上級 第4回</v>
      </c>
      <c r="D121" s="174"/>
      <c r="E121" s="174"/>
      <c r="F121" s="183"/>
      <c r="G121" s="114"/>
      <c r="H121" s="189"/>
      <c r="I121" s="114"/>
      <c r="J121" s="114"/>
    </row>
    <row r="122" spans="2:10">
      <c r="B122" s="173">
        <f ca="1">'受講日程シート (5月サンプル)'!I119</f>
        <v>45913</v>
      </c>
      <c r="C122" s="184" t="str">
        <f>IF($C$6="",'受講日程シート (5月サンプル)'!J119&amp;" "&amp;"第"&amp;'受講日程シート (5月サンプル)'!K119&amp;"回",$C$6&amp;" "&amp;'受講日程シート (5月サンプル)'!J119&amp;" "&amp;"第"&amp;'受講日程シート (5月サンプル)'!K119&amp;"回")</f>
        <v>TAC 財務 理論上級 第5回</v>
      </c>
      <c r="D122" s="174"/>
      <c r="E122" s="174"/>
      <c r="F122" s="183"/>
      <c r="G122" s="114"/>
      <c r="H122" s="189"/>
      <c r="I122" s="114"/>
      <c r="J122" s="114"/>
    </row>
    <row r="123" spans="2:10">
      <c r="B123" s="173">
        <f ca="1">'受講日程シート (5月サンプル)'!I120</f>
        <v>45920</v>
      </c>
      <c r="C123" s="184" t="str">
        <f>IF($C$6="",'受講日程シート (5月サンプル)'!J120&amp;" "&amp;"第"&amp;'受講日程シート (5月サンプル)'!K120&amp;"回",$C$6&amp;" "&amp;'受講日程シート (5月サンプル)'!J120&amp;" "&amp;"第"&amp;'受講日程シート (5月サンプル)'!K120&amp;"回")</f>
        <v>TAC 財務 理論上級 第6回</v>
      </c>
      <c r="D123" s="174"/>
      <c r="E123" s="174"/>
      <c r="F123" s="183"/>
      <c r="G123" s="114"/>
      <c r="H123" s="189"/>
      <c r="I123" s="114"/>
      <c r="J123" s="114"/>
    </row>
    <row r="124" spans="2:10">
      <c r="B124" s="173">
        <f ca="1">'受講日程シート (5月サンプル)'!I121</f>
        <v>45927</v>
      </c>
      <c r="C124" s="184" t="str">
        <f>IF($C$6="",'受講日程シート (5月サンプル)'!J121&amp;" "&amp;"第"&amp;'受講日程シート (5月サンプル)'!K121&amp;"回",$C$6&amp;" "&amp;'受講日程シート (5月サンプル)'!J121&amp;" "&amp;"第"&amp;'受講日程シート (5月サンプル)'!K121&amp;"回")</f>
        <v>TAC 財務 理論上級 第7回</v>
      </c>
      <c r="D124" s="174"/>
      <c r="E124" s="174"/>
      <c r="F124" s="183"/>
      <c r="G124" s="114"/>
      <c r="H124" s="189"/>
      <c r="I124" s="114"/>
      <c r="J124" s="114"/>
    </row>
    <row r="125" spans="2:10">
      <c r="B125" s="173">
        <f ca="1">'受講日程シート (5月サンプル)'!I122</f>
        <v>45934</v>
      </c>
      <c r="C125" s="184" t="str">
        <f>IF($C$6="",'受講日程シート (5月サンプル)'!J122&amp;" "&amp;"第"&amp;'受講日程シート (5月サンプル)'!K122&amp;"回",$C$6&amp;" "&amp;'受講日程シート (5月サンプル)'!J122&amp;" "&amp;"第"&amp;'受講日程シート (5月サンプル)'!K122&amp;"回")</f>
        <v>TAC 財務 理論上級 第8回</v>
      </c>
      <c r="D125" s="174"/>
      <c r="E125" s="174"/>
      <c r="F125" s="183"/>
      <c r="G125" s="114"/>
      <c r="H125" s="189"/>
      <c r="I125" s="114"/>
      <c r="J125" s="114"/>
    </row>
    <row r="126" spans="2:10">
      <c r="B126" s="173">
        <f ca="1">'受講日程シート (5月サンプル)'!I123</f>
        <v>45941</v>
      </c>
      <c r="C126" s="184" t="str">
        <f>IF($C$6="",'受講日程シート (5月サンプル)'!J123&amp;" "&amp;"第"&amp;'受講日程シート (5月サンプル)'!K123&amp;"回",$C$6&amp;" "&amp;'受講日程シート (5月サンプル)'!J123&amp;" "&amp;"第"&amp;'受講日程シート (5月サンプル)'!K123&amp;"回")</f>
        <v>TAC 財務 理論上級 第9回</v>
      </c>
      <c r="D126" s="174"/>
      <c r="E126" s="174"/>
      <c r="F126" s="183"/>
      <c r="G126" s="114"/>
      <c r="H126" s="189"/>
      <c r="I126" s="114"/>
      <c r="J126" s="114"/>
    </row>
    <row r="127" spans="2:10">
      <c r="B127" s="173">
        <f ca="1">'受講日程シート (5月サンプル)'!I124</f>
        <v>45948</v>
      </c>
      <c r="C127" s="184" t="str">
        <f>IF($C$6="",'受講日程シート (5月サンプル)'!J124&amp;" "&amp;"第"&amp;'受講日程シート (5月サンプル)'!K124&amp;"回",$C$6&amp;" "&amp;'受講日程シート (5月サンプル)'!J124&amp;" "&amp;"第"&amp;'受講日程シート (5月サンプル)'!K124&amp;"回")</f>
        <v>TAC 財務 理論上級 第10回</v>
      </c>
      <c r="D127" s="174"/>
      <c r="E127" s="174"/>
      <c r="F127" s="183"/>
      <c r="G127" s="114"/>
      <c r="H127" s="189"/>
      <c r="I127" s="114"/>
      <c r="J127" s="114"/>
    </row>
    <row r="128" spans="2:10">
      <c r="B128" s="173">
        <f ca="1">'受講日程シート (5月サンプル)'!I125</f>
        <v>45955</v>
      </c>
      <c r="C128" s="184" t="str">
        <f>IF($C$6="",'受講日程シート (5月サンプル)'!J125&amp;" "&amp;"第"&amp;'受講日程シート (5月サンプル)'!K125&amp;"回",$C$6&amp;" "&amp;'受講日程シート (5月サンプル)'!J125&amp;" "&amp;"第"&amp;'受講日程シート (5月サンプル)'!K125&amp;"回")</f>
        <v>TAC 財務 理論上級 第11回</v>
      </c>
      <c r="D128" s="174"/>
      <c r="E128" s="174"/>
      <c r="F128" s="183"/>
      <c r="G128" s="114"/>
      <c r="H128" s="189"/>
      <c r="I128" s="114"/>
      <c r="J128" s="114"/>
    </row>
    <row r="129" spans="2:10">
      <c r="B129" s="173">
        <f ca="1">'受講日程シート (5月サンプル)'!I126</f>
        <v>45962</v>
      </c>
      <c r="C129" s="184" t="str">
        <f>IF($C$6="",'受講日程シート (5月サンプル)'!J126&amp;" "&amp;"第"&amp;'受講日程シート (5月サンプル)'!K126&amp;"回",$C$6&amp;" "&amp;'受講日程シート (5月サンプル)'!J126&amp;" "&amp;"第"&amp;'受講日程シート (5月サンプル)'!K126&amp;"回")</f>
        <v>TAC 財務 理論上級 第12回</v>
      </c>
      <c r="D129" s="174"/>
      <c r="E129" s="174"/>
      <c r="F129" s="183"/>
      <c r="G129" s="114"/>
      <c r="H129" s="189"/>
      <c r="I129" s="114"/>
      <c r="J129" s="114"/>
    </row>
    <row r="130" spans="2:10">
      <c r="B130" s="173">
        <f ca="1">'受講日程シート (5月サンプル)'!I127</f>
        <v>45969</v>
      </c>
      <c r="C130" s="184" t="str">
        <f>IF($C$6="",'受講日程シート (5月サンプル)'!J127&amp;" "&amp;"第"&amp;'受講日程シート (5月サンプル)'!K127&amp;"回",$C$6&amp;" "&amp;'受講日程シート (5月サンプル)'!J127&amp;" "&amp;"第"&amp;'受講日程シート (5月サンプル)'!K127&amp;"回")</f>
        <v>TAC 財務 理論上級 第13回</v>
      </c>
      <c r="D130" s="174"/>
      <c r="E130" s="174"/>
      <c r="F130" s="183"/>
      <c r="G130" s="114"/>
      <c r="H130" s="189"/>
      <c r="I130" s="114"/>
      <c r="J130" s="114"/>
    </row>
    <row r="131" spans="2:10">
      <c r="B131" s="173">
        <f ca="1">'受講日程シート (5月サンプル)'!I128</f>
        <v>45976</v>
      </c>
      <c r="C131" s="184" t="str">
        <f>IF($C$6="",'受講日程シート (5月サンプル)'!J128&amp;" "&amp;"第"&amp;'受講日程シート (5月サンプル)'!K128&amp;"回",$C$6&amp;" "&amp;'受講日程シート (5月サンプル)'!J128&amp;" "&amp;"第"&amp;'受講日程シート (5月サンプル)'!K128&amp;"回")</f>
        <v>TAC 財務 理論上級 第14回</v>
      </c>
      <c r="D131" s="174"/>
      <c r="E131" s="174"/>
      <c r="F131" s="183"/>
      <c r="G131" s="114"/>
      <c r="H131" s="189"/>
      <c r="I131" s="114"/>
      <c r="J131" s="114"/>
    </row>
    <row r="132" spans="2:10">
      <c r="B132" s="173">
        <f ca="1">'受講日程シート (5月サンプル)'!I129</f>
        <v>45983</v>
      </c>
      <c r="C132" s="184" t="str">
        <f>IF($C$6="",'受講日程シート (5月サンプル)'!J129&amp;" "&amp;"第"&amp;'受講日程シート (5月サンプル)'!K129&amp;"回",$C$6&amp;" "&amp;'受講日程シート (5月サンプル)'!J129&amp;" "&amp;"第"&amp;'受講日程シート (5月サンプル)'!K129&amp;"回")</f>
        <v>TAC 財務 理論上級 第15回</v>
      </c>
      <c r="D132" s="174"/>
      <c r="E132" s="174"/>
      <c r="F132" s="183"/>
      <c r="G132" s="114"/>
      <c r="H132" s="191" t="s">
        <v>472</v>
      </c>
      <c r="I132" s="114"/>
      <c r="J132" s="114"/>
    </row>
    <row r="133" spans="2:10">
      <c r="B133" s="173">
        <f ca="1">'受講日程シート (5月サンプル)'!I130</f>
        <v>45990</v>
      </c>
      <c r="C133" s="184" t="str">
        <f>IF($C$6="",'受講日程シート (5月サンプル)'!J130&amp;" "&amp;"第"&amp;'受講日程シート (5月サンプル)'!K130&amp;"回",$C$6&amp;" "&amp;'受講日程シート (5月サンプル)'!J130&amp;" "&amp;"第"&amp;'受講日程シート (5月サンプル)'!K130&amp;"回")</f>
        <v>TAC 財務 理論上級 第16回</v>
      </c>
      <c r="D133" s="174"/>
      <c r="E133" s="174"/>
      <c r="F133" s="183"/>
      <c r="G133" s="114"/>
      <c r="H133" s="189" t="s">
        <v>474</v>
      </c>
      <c r="I133" s="114"/>
      <c r="J133" s="114"/>
    </row>
    <row r="134" spans="2:10">
      <c r="B134" s="173">
        <f ca="1">'受講日程シート (5月サンプル)'!I131</f>
        <v>45997</v>
      </c>
      <c r="C134" s="184" t="str">
        <f>IF($C$6="",'受講日程シート (5月サンプル)'!J131&amp;" "&amp;"第"&amp;'受講日程シート (5月サンプル)'!K131&amp;"回",$C$6&amp;" "&amp;'受講日程シート (5月サンプル)'!J131&amp;" "&amp;"第"&amp;'受講日程シート (5月サンプル)'!K131&amp;"回")</f>
        <v>TAC 財務 理論上級 第17回</v>
      </c>
      <c r="D134" s="174"/>
      <c r="E134" s="174"/>
      <c r="F134" s="183"/>
      <c r="G134" s="114"/>
      <c r="H134" s="189" t="s">
        <v>475</v>
      </c>
      <c r="I134" s="114"/>
      <c r="J134" s="114"/>
    </row>
    <row r="135" spans="2:10">
      <c r="B135" s="173">
        <f ca="1">'受講日程シート (5月サンプル)'!I132</f>
        <v>46004</v>
      </c>
      <c r="C135" s="184" t="str">
        <f>IF($C$6="",'受講日程シート (5月サンプル)'!J132&amp;" "&amp;"第"&amp;'受講日程シート (5月サンプル)'!K132&amp;"回",$C$6&amp;" "&amp;'受講日程シート (5月サンプル)'!J132&amp;" "&amp;"第"&amp;'受講日程シート (5月サンプル)'!K132&amp;"回")</f>
        <v>TAC 財務 理論上級 第18回</v>
      </c>
      <c r="D135" s="174"/>
      <c r="E135" s="174"/>
      <c r="F135" s="183"/>
      <c r="G135" s="114"/>
      <c r="H135" s="189"/>
      <c r="I135" s="114"/>
      <c r="J135" s="114"/>
    </row>
    <row r="136" spans="2:10">
      <c r="B136" s="173">
        <f ca="1">'受講日程シート (5月サンプル)'!I133</f>
        <v>46011</v>
      </c>
      <c r="C136" s="184" t="str">
        <f>IF($C$6="",'受講日程シート (5月サンプル)'!J133&amp;" "&amp;"第"&amp;'受講日程シート (5月サンプル)'!K133&amp;"回",$C$6&amp;" "&amp;'受講日程シート (5月サンプル)'!J133&amp;" "&amp;"第"&amp;'受講日程シート (5月サンプル)'!K133&amp;"回")</f>
        <v>TAC 財務 理論上級 第19回</v>
      </c>
      <c r="D136" s="174"/>
      <c r="E136" s="174"/>
      <c r="F136" s="183"/>
      <c r="G136" s="114"/>
      <c r="H136" s="189" t="s">
        <v>473</v>
      </c>
      <c r="I136" s="114"/>
      <c r="J136" s="114"/>
    </row>
    <row r="137" spans="2:10">
      <c r="B137" s="173">
        <f ca="1">'受講日程シート (5月サンプル)'!I134</f>
        <v>46018</v>
      </c>
      <c r="C137" s="184" t="str">
        <f>IF($C$6="",'受講日程シート (5月サンプル)'!J134&amp;" "&amp;"第"&amp;'受講日程シート (5月サンプル)'!K134&amp;"回",$C$6&amp;" "&amp;'受講日程シート (5月サンプル)'!J134&amp;" "&amp;"第"&amp;'受講日程シート (5月サンプル)'!K134&amp;"回")</f>
        <v>TAC 財務 理論上級 第20回</v>
      </c>
      <c r="D137" s="174"/>
      <c r="E137" s="174"/>
      <c r="F137" s="183"/>
      <c r="G137" s="114"/>
      <c r="H137" s="189" t="s">
        <v>478</v>
      </c>
      <c r="I137" s="114"/>
      <c r="J137" s="114"/>
    </row>
    <row r="138" spans="2:10">
      <c r="B138" s="173">
        <f ca="1">'受講日程シート (5月サンプル)'!I135</f>
        <v>45983</v>
      </c>
      <c r="C138" s="184" t="str">
        <f>IF($C$6="",'受講日程シート (5月サンプル)'!J135&amp;" "&amp;"第"&amp;'受講日程シート (5月サンプル)'!K135&amp;"回",$C$6&amp;" "&amp;'受講日程シート (5月サンプル)'!J135&amp;" "&amp;"第"&amp;'受講日程シート (5月サンプル)'!K135&amp;"回")</f>
        <v>TAC 財務 理論上級 第15回</v>
      </c>
      <c r="D138" s="174"/>
      <c r="E138" s="174"/>
      <c r="F138" s="183"/>
      <c r="G138" s="114"/>
      <c r="H138" s="189"/>
      <c r="I138" s="114"/>
      <c r="J138" s="114"/>
    </row>
    <row r="139" spans="2:10">
      <c r="B139" s="173">
        <f>'受講日程シート (5月サンプル)'!I136</f>
        <v>45702</v>
      </c>
      <c r="C139" s="184" t="str">
        <f>IF($C$6="",'受講日程シート (5月サンプル)'!J136&amp;" "&amp;"第"&amp;'受講日程シート (5月サンプル)'!K136&amp;"回",$C$6&amp;" "&amp;'受講日程シート (5月サンプル)'!J136&amp;" "&amp;"第"&amp;'受講日程シート (5月サンプル)'!K136&amp;"回")</f>
        <v>TAC 管理 入門 第1回</v>
      </c>
      <c r="D139" s="174"/>
      <c r="E139" s="174"/>
      <c r="F139" s="183"/>
      <c r="G139" s="114"/>
      <c r="H139" s="189"/>
      <c r="I139" s="114"/>
      <c r="J139" s="114"/>
    </row>
    <row r="140" spans="2:10">
      <c r="B140" s="173">
        <f ca="1">'受講日程シート (5月サンプル)'!I137</f>
        <v>45706</v>
      </c>
      <c r="C140" s="184" t="str">
        <f>IF($C$6="",'受講日程シート (5月サンプル)'!J137&amp;" "&amp;"第"&amp;'受講日程シート (5月サンプル)'!K137&amp;"回",$C$6&amp;" "&amp;'受講日程シート (5月サンプル)'!J137&amp;" "&amp;"第"&amp;'受講日程シート (5月サンプル)'!K137&amp;"回")</f>
        <v>TAC 管理 入門 第2回</v>
      </c>
      <c r="D140" s="174"/>
      <c r="E140" s="174"/>
      <c r="F140" s="183"/>
      <c r="G140" s="114"/>
      <c r="H140" s="189"/>
      <c r="I140" s="114"/>
      <c r="J140" s="114"/>
    </row>
    <row r="141" spans="2:10">
      <c r="B141" s="173">
        <f ca="1">'受講日程シート (5月サンプル)'!I138</f>
        <v>45709</v>
      </c>
      <c r="C141" s="184" t="str">
        <f>IF($C$6="",'受講日程シート (5月サンプル)'!J138&amp;" "&amp;"第"&amp;'受講日程シート (5月サンプル)'!K138&amp;"回",$C$6&amp;" "&amp;'受講日程シート (5月サンプル)'!J138&amp;" "&amp;"第"&amp;'受講日程シート (5月サンプル)'!K138&amp;"回")</f>
        <v>TAC 管理 入門 第3回</v>
      </c>
      <c r="D141" s="174"/>
      <c r="E141" s="174"/>
      <c r="F141" s="183"/>
      <c r="G141" s="114"/>
      <c r="H141" s="189"/>
      <c r="I141" s="114"/>
      <c r="J141" s="114"/>
    </row>
    <row r="142" spans="2:10">
      <c r="B142" s="173">
        <f ca="1">'受講日程シート (5月サンプル)'!I139</f>
        <v>45713</v>
      </c>
      <c r="C142" s="184" t="str">
        <f>IF($C$6="",'受講日程シート (5月サンプル)'!J139&amp;" "&amp;"第"&amp;'受講日程シート (5月サンプル)'!K139&amp;"回",$C$6&amp;" "&amp;'受講日程シート (5月サンプル)'!J139&amp;" "&amp;"第"&amp;'受講日程シート (5月サンプル)'!K139&amp;"回")</f>
        <v>TAC 管理 入門 第4回</v>
      </c>
      <c r="D142" s="174"/>
      <c r="E142" s="174"/>
      <c r="F142" s="183"/>
      <c r="G142" s="114"/>
      <c r="H142" s="189"/>
      <c r="I142" s="114"/>
      <c r="J142" s="114"/>
    </row>
    <row r="143" spans="2:10">
      <c r="B143" s="173">
        <f ca="1">'受講日程シート (5月サンプル)'!I140</f>
        <v>45716</v>
      </c>
      <c r="C143" s="184" t="str">
        <f>IF($C$6="",'受講日程シート (5月サンプル)'!J140&amp;" "&amp;"第"&amp;'受講日程シート (5月サンプル)'!K140&amp;"回",$C$6&amp;" "&amp;'受講日程シート (5月サンプル)'!J140&amp;" "&amp;"第"&amp;'受講日程シート (5月サンプル)'!K140&amp;"回")</f>
        <v>TAC 管理 入門 第5回</v>
      </c>
      <c r="D143" s="174"/>
      <c r="E143" s="174"/>
      <c r="F143" s="183"/>
      <c r="G143" s="114"/>
      <c r="H143" s="189"/>
      <c r="I143" s="114"/>
      <c r="J143" s="114"/>
    </row>
    <row r="144" spans="2:10">
      <c r="B144" s="173">
        <f ca="1">'受講日程シート (5月サンプル)'!I141</f>
        <v>45720</v>
      </c>
      <c r="C144" s="184" t="str">
        <f>IF($C$6="",'受講日程シート (5月サンプル)'!J141&amp;" "&amp;"第"&amp;'受講日程シート (5月サンプル)'!K141&amp;"回",$C$6&amp;" "&amp;'受講日程シート (5月サンプル)'!J141&amp;" "&amp;"第"&amp;'受講日程シート (5月サンプル)'!K141&amp;"回")</f>
        <v>TAC 管理 入門 第6回</v>
      </c>
      <c r="D144" s="174"/>
      <c r="E144" s="174"/>
      <c r="F144" s="183"/>
      <c r="G144" s="114"/>
      <c r="H144" s="189"/>
      <c r="I144" s="114"/>
      <c r="J144" s="114"/>
    </row>
    <row r="145" spans="2:10">
      <c r="B145" s="173">
        <f ca="1">'受講日程シート (5月サンプル)'!I142</f>
        <v>45723</v>
      </c>
      <c r="C145" s="184" t="str">
        <f>IF($C$6="",'受講日程シート (5月サンプル)'!J142&amp;" "&amp;"第"&amp;'受講日程シート (5月サンプル)'!K142&amp;"回",$C$6&amp;" "&amp;'受講日程シート (5月サンプル)'!J142&amp;" "&amp;"第"&amp;'受講日程シート (5月サンプル)'!K142&amp;"回")</f>
        <v>TAC 管理 入門 第7回</v>
      </c>
      <c r="D145" s="174"/>
      <c r="E145" s="174"/>
      <c r="F145" s="183"/>
      <c r="G145" s="114"/>
      <c r="H145" s="189"/>
      <c r="I145" s="114"/>
      <c r="J145" s="114"/>
    </row>
    <row r="146" spans="2:10">
      <c r="B146" s="173">
        <f ca="1">'受講日程シート (5月サンプル)'!I143</f>
        <v>45727</v>
      </c>
      <c r="C146" s="184" t="str">
        <f>IF($C$6="",'受講日程シート (5月サンプル)'!J143&amp;" "&amp;"第"&amp;'受講日程シート (5月サンプル)'!K143&amp;"回",$C$6&amp;" "&amp;'受講日程シート (5月サンプル)'!J143&amp;" "&amp;"第"&amp;'受講日程シート (5月サンプル)'!K143&amp;"回")</f>
        <v>TAC 管理 入門 第8回</v>
      </c>
      <c r="D146" s="174"/>
      <c r="E146" s="174"/>
      <c r="F146" s="183"/>
      <c r="G146" s="114"/>
      <c r="H146" s="189"/>
      <c r="I146" s="114"/>
      <c r="J146" s="114"/>
    </row>
    <row r="147" spans="2:10">
      <c r="B147" s="173">
        <f ca="1">'受講日程シート (5月サンプル)'!I144</f>
        <v>45730</v>
      </c>
      <c r="C147" s="184" t="str">
        <f>IF($C$6="",'受講日程シート (5月サンプル)'!J144&amp;" "&amp;"第"&amp;'受講日程シート (5月サンプル)'!K144&amp;"回",$C$6&amp;" "&amp;'受講日程シート (5月サンプル)'!J144&amp;" "&amp;"第"&amp;'受講日程シート (5月サンプル)'!K144&amp;"回")</f>
        <v>TAC 管理 入門 第9回</v>
      </c>
      <c r="D147" s="174"/>
      <c r="E147" s="174"/>
      <c r="F147" s="183"/>
      <c r="G147" s="114"/>
      <c r="H147" s="189"/>
      <c r="I147" s="114"/>
      <c r="J147" s="114"/>
    </row>
    <row r="148" spans="2:10">
      <c r="B148" s="173">
        <f>'受講日程シート (5月サンプル)'!I145</f>
        <v>45737</v>
      </c>
      <c r="C148" s="184" t="str">
        <f>IF($C$6="",'受講日程シート (5月サンプル)'!J145&amp;" "&amp;"第"&amp;'受講日程シート (5月サンプル)'!K145&amp;"回",$C$6&amp;" "&amp;'受講日程シート (5月サンプル)'!J145&amp;" "&amp;"第"&amp;'受講日程シート (5月サンプル)'!K145&amp;"回")</f>
        <v>TAC 管理 基礎ﾏｽﾀｰ 第1回</v>
      </c>
      <c r="D148" s="174"/>
      <c r="E148" s="174"/>
      <c r="F148" s="183"/>
      <c r="G148" s="114"/>
      <c r="H148" s="189"/>
      <c r="I148" s="114"/>
      <c r="J148" s="114"/>
    </row>
    <row r="149" spans="2:10">
      <c r="B149" s="173">
        <f ca="1">'受講日程シート (5月サンプル)'!I146</f>
        <v>45744</v>
      </c>
      <c r="C149" s="184" t="str">
        <f>IF($C$6="",'受講日程シート (5月サンプル)'!J146&amp;" "&amp;"第"&amp;'受講日程シート (5月サンプル)'!K146&amp;"回",$C$6&amp;" "&amp;'受講日程シート (5月サンプル)'!J146&amp;" "&amp;"第"&amp;'受講日程シート (5月サンプル)'!K146&amp;"回")</f>
        <v>TAC 管理 基礎ﾏｽﾀｰ 第2回</v>
      </c>
      <c r="D149" s="174"/>
      <c r="E149" s="174"/>
      <c r="F149" s="183"/>
      <c r="G149" s="114"/>
      <c r="H149" s="189"/>
      <c r="I149" s="114"/>
      <c r="J149" s="114"/>
    </row>
    <row r="150" spans="2:10">
      <c r="B150" s="173">
        <f ca="1">'受講日程シート (5月サンプル)'!I147</f>
        <v>45751</v>
      </c>
      <c r="C150" s="184" t="str">
        <f>IF($C$6="",'受講日程シート (5月サンプル)'!J147&amp;" "&amp;"第"&amp;'受講日程シート (5月サンプル)'!K147&amp;"回",$C$6&amp;" "&amp;'受講日程シート (5月サンプル)'!J147&amp;" "&amp;"第"&amp;'受講日程シート (5月サンプル)'!K147&amp;"回")</f>
        <v>TAC 管理 基礎ﾏｽﾀｰ 第3回</v>
      </c>
      <c r="D150" s="174"/>
      <c r="E150" s="174"/>
      <c r="F150" s="183"/>
      <c r="G150" s="114"/>
      <c r="H150" s="189"/>
      <c r="I150" s="114"/>
      <c r="J150" s="114"/>
    </row>
    <row r="151" spans="2:10">
      <c r="B151" s="173">
        <f ca="1">'受講日程シート (5月サンプル)'!I148</f>
        <v>45758</v>
      </c>
      <c r="C151" s="184" t="str">
        <f>IF($C$6="",'受講日程シート (5月サンプル)'!J148&amp;" "&amp;"第"&amp;'受講日程シート (5月サンプル)'!K148&amp;"回",$C$6&amp;" "&amp;'受講日程シート (5月サンプル)'!J148&amp;" "&amp;"第"&amp;'受講日程シート (5月サンプル)'!K148&amp;"回")</f>
        <v>TAC 管理 基礎ﾏｽﾀｰ 第4回</v>
      </c>
      <c r="D151" s="174"/>
      <c r="E151" s="174"/>
      <c r="F151" s="183"/>
      <c r="G151" s="114"/>
      <c r="H151" s="189" t="s">
        <v>479</v>
      </c>
      <c r="I151" s="114"/>
      <c r="J151" s="114"/>
    </row>
    <row r="152" spans="2:10">
      <c r="B152" s="173">
        <f ca="1">'受講日程シート (5月サンプル)'!I149</f>
        <v>45765</v>
      </c>
      <c r="C152" s="184" t="str">
        <f>IF($C$6="",'受講日程シート (5月サンプル)'!J149&amp;" "&amp;"第"&amp;'受講日程シート (5月サンプル)'!K149&amp;"回",$C$6&amp;" "&amp;'受講日程シート (5月サンプル)'!J149&amp;" "&amp;"第"&amp;'受講日程シート (5月サンプル)'!K149&amp;"回")</f>
        <v>TAC 管理 基礎ﾏｽﾀｰ 第5回</v>
      </c>
      <c r="D152" s="174"/>
      <c r="E152" s="174"/>
      <c r="F152" s="183"/>
      <c r="G152" s="114"/>
      <c r="H152" s="189" t="s">
        <v>480</v>
      </c>
      <c r="I152" s="114"/>
      <c r="J152" s="114"/>
    </row>
    <row r="153" spans="2:10">
      <c r="B153" s="173">
        <f ca="1">'受講日程シート (5月サンプル)'!I150</f>
        <v>45772</v>
      </c>
      <c r="C153" s="184" t="str">
        <f>IF($C$6="",'受講日程シート (5月サンプル)'!J150&amp;" "&amp;"第"&amp;'受講日程シート (5月サンプル)'!K150&amp;"回",$C$6&amp;" "&amp;'受講日程シート (5月サンプル)'!J150&amp;" "&amp;"第"&amp;'受講日程シート (5月サンプル)'!K150&amp;"回")</f>
        <v>TAC 管理 基礎ﾏｽﾀｰ 第6回</v>
      </c>
      <c r="D153" s="174"/>
      <c r="E153" s="174"/>
      <c r="F153" s="183"/>
      <c r="G153" s="114"/>
      <c r="H153" s="189"/>
      <c r="I153" s="114"/>
      <c r="J153" s="114"/>
    </row>
    <row r="154" spans="2:10">
      <c r="B154" s="173">
        <f ca="1">'受講日程シート (5月サンプル)'!I151</f>
        <v>45779</v>
      </c>
      <c r="C154" s="184" t="str">
        <f>IF($C$6="",'受講日程シート (5月サンプル)'!J151&amp;" "&amp;"第"&amp;'受講日程シート (5月サンプル)'!K151&amp;"回",$C$6&amp;" "&amp;'受講日程シート (5月サンプル)'!J151&amp;" "&amp;"第"&amp;'受講日程シート (5月サンプル)'!K151&amp;"回")</f>
        <v>TAC 管理 基礎ﾏｽﾀｰ 第7回</v>
      </c>
      <c r="D154" s="174"/>
      <c r="E154" s="174"/>
      <c r="F154" s="183"/>
      <c r="G154" s="114"/>
      <c r="H154" s="189"/>
      <c r="I154" s="114"/>
      <c r="J154" s="114"/>
    </row>
    <row r="155" spans="2:10">
      <c r="B155" s="173">
        <f ca="1">'受講日程シート (5月サンプル)'!I152</f>
        <v>45786</v>
      </c>
      <c r="C155" s="184" t="str">
        <f>IF($C$6="",'受講日程シート (5月サンプル)'!J152&amp;" "&amp;"第"&amp;'受講日程シート (5月サンプル)'!K152&amp;"回",$C$6&amp;" "&amp;'受講日程シート (5月サンプル)'!J152&amp;" "&amp;"第"&amp;'受講日程シート (5月サンプル)'!K152&amp;"回")</f>
        <v>TAC 管理 基礎ﾏｽﾀｰ 第8回</v>
      </c>
      <c r="D155" s="174"/>
      <c r="E155" s="174"/>
      <c r="F155" s="183"/>
      <c r="G155" s="114"/>
      <c r="H155" s="189"/>
      <c r="I155" s="114"/>
      <c r="J155" s="114"/>
    </row>
    <row r="156" spans="2:10">
      <c r="B156" s="173">
        <f ca="1">'受講日程シート (5月サンプル)'!I153</f>
        <v>45793</v>
      </c>
      <c r="C156" s="184" t="str">
        <f>IF($C$6="",'受講日程シート (5月サンプル)'!J153&amp;" "&amp;"第"&amp;'受講日程シート (5月サンプル)'!K153&amp;"回",$C$6&amp;" "&amp;'受講日程シート (5月サンプル)'!J153&amp;" "&amp;"第"&amp;'受講日程シート (5月サンプル)'!K153&amp;"回")</f>
        <v>TAC 管理 基礎ﾏｽﾀｰ 第9回</v>
      </c>
      <c r="D156" s="174"/>
      <c r="E156" s="174"/>
      <c r="F156" s="183"/>
      <c r="G156" s="114"/>
      <c r="H156" s="189"/>
      <c r="I156" s="114"/>
      <c r="J156" s="114"/>
    </row>
    <row r="157" spans="2:10">
      <c r="B157" s="173">
        <f ca="1">'受講日程シート (5月サンプル)'!I154</f>
        <v>45800</v>
      </c>
      <c r="C157" s="184" t="str">
        <f>IF($C$6="",'受講日程シート (5月サンプル)'!J154&amp;" "&amp;"第"&amp;'受講日程シート (5月サンプル)'!K154&amp;"回",$C$6&amp;" "&amp;'受講日程シート (5月サンプル)'!J154&amp;" "&amp;"第"&amp;'受講日程シート (5月サンプル)'!K154&amp;"回")</f>
        <v>TAC 管理 基礎ﾏｽﾀｰ 第10回</v>
      </c>
      <c r="D157" s="174"/>
      <c r="E157" s="174"/>
      <c r="F157" s="183"/>
      <c r="G157" s="114"/>
      <c r="H157" s="189"/>
      <c r="I157" s="114"/>
      <c r="J157" s="114"/>
    </row>
    <row r="158" spans="2:10">
      <c r="B158" s="173">
        <f ca="1">'受講日程シート (5月サンプル)'!I155</f>
        <v>45807</v>
      </c>
      <c r="C158" s="184" t="str">
        <f>IF($C$6="",'受講日程シート (5月サンプル)'!J155&amp;" "&amp;"第"&amp;'受講日程シート (5月サンプル)'!K155&amp;"回",$C$6&amp;" "&amp;'受講日程シート (5月サンプル)'!J155&amp;" "&amp;"第"&amp;'受講日程シート (5月サンプル)'!K155&amp;"回")</f>
        <v>TAC 管理 基礎ﾏｽﾀｰ 第11回</v>
      </c>
      <c r="D158" s="174"/>
      <c r="E158" s="174"/>
      <c r="F158" s="183"/>
      <c r="G158" s="114"/>
      <c r="H158" s="189"/>
      <c r="I158" s="114"/>
      <c r="J158" s="114"/>
    </row>
    <row r="159" spans="2:10">
      <c r="B159" s="173">
        <f ca="1">'受講日程シート (5月サンプル)'!I156</f>
        <v>45814</v>
      </c>
      <c r="C159" s="184" t="str">
        <f>IF($C$6="",'受講日程シート (5月サンプル)'!J156&amp;" "&amp;"第"&amp;'受講日程シート (5月サンプル)'!K156&amp;"回",$C$6&amp;" "&amp;'受講日程シート (5月サンプル)'!J156&amp;" "&amp;"第"&amp;'受講日程シート (5月サンプル)'!K156&amp;"回")</f>
        <v>TAC 管理 基礎ﾏｽﾀｰ 第12回</v>
      </c>
      <c r="D159" s="174"/>
      <c r="E159" s="174"/>
      <c r="F159" s="183"/>
      <c r="G159" s="114"/>
      <c r="H159" s="189"/>
      <c r="I159" s="114"/>
      <c r="J159" s="114"/>
    </row>
    <row r="160" spans="2:10">
      <c r="B160" s="173">
        <f ca="1">'受講日程シート (5月サンプル)'!I157</f>
        <v>45821</v>
      </c>
      <c r="C160" s="184" t="str">
        <f>IF($C$6="",'受講日程シート (5月サンプル)'!J157&amp;" "&amp;"第"&amp;'受講日程シート (5月サンプル)'!K157&amp;"回",$C$6&amp;" "&amp;'受講日程シート (5月サンプル)'!J157&amp;" "&amp;"第"&amp;'受講日程シート (5月サンプル)'!K157&amp;"回")</f>
        <v>TAC 管理 基礎ﾏｽﾀｰ 第13回</v>
      </c>
      <c r="D160" s="174"/>
      <c r="E160" s="174"/>
      <c r="F160" s="183"/>
      <c r="G160" s="114"/>
      <c r="H160" s="189"/>
      <c r="I160" s="114"/>
      <c r="J160" s="114"/>
    </row>
    <row r="161" spans="2:10">
      <c r="B161" s="173">
        <f ca="1">'受講日程シート (5月サンプル)'!I158</f>
        <v>45828</v>
      </c>
      <c r="C161" s="184" t="str">
        <f>IF($C$6="",'受講日程シート (5月サンプル)'!J158&amp;" "&amp;"第"&amp;'受講日程シート (5月サンプル)'!K158&amp;"回",$C$6&amp;" "&amp;'受講日程シート (5月サンプル)'!J158&amp;" "&amp;"第"&amp;'受講日程シート (5月サンプル)'!K158&amp;"回")</f>
        <v>TAC 管理 基礎ﾏｽﾀｰ 第14回</v>
      </c>
      <c r="D161" s="174"/>
      <c r="E161" s="174"/>
      <c r="F161" s="183"/>
      <c r="G161" s="114"/>
      <c r="H161" s="189"/>
      <c r="I161" s="114"/>
      <c r="J161" s="114"/>
    </row>
    <row r="162" spans="2:10">
      <c r="B162" s="173">
        <f ca="1">'受講日程シート (5月サンプル)'!I159</f>
        <v>45835</v>
      </c>
      <c r="C162" s="184" t="str">
        <f>IF($C$6="",'受講日程シート (5月サンプル)'!J159&amp;" "&amp;"第"&amp;'受講日程シート (5月サンプル)'!K159&amp;"回",$C$6&amp;" "&amp;'受講日程シート (5月サンプル)'!J159&amp;" "&amp;"第"&amp;'受講日程シート (5月サンプル)'!K159&amp;"回")</f>
        <v>TAC 管理 基礎ﾏｽﾀｰ 第15回</v>
      </c>
      <c r="D162" s="174"/>
      <c r="E162" s="174"/>
      <c r="F162" s="183"/>
      <c r="G162" s="114"/>
      <c r="H162" s="189"/>
      <c r="I162" s="114"/>
      <c r="J162" s="114"/>
    </row>
    <row r="163" spans="2:10">
      <c r="B163" s="173">
        <f ca="1">'受講日程シート (5月サンプル)'!I160</f>
        <v>45842</v>
      </c>
      <c r="C163" s="184" t="str">
        <f>IF($C$6="",'受講日程シート (5月サンプル)'!J160&amp;" "&amp;"第"&amp;'受講日程シート (5月サンプル)'!K160&amp;"回",$C$6&amp;" "&amp;'受講日程シート (5月サンプル)'!J160&amp;" "&amp;"第"&amp;'受講日程シート (5月サンプル)'!K160&amp;"回")</f>
        <v>TAC 管理 基礎ﾏｽﾀｰ 第16回</v>
      </c>
      <c r="D163" s="174"/>
      <c r="E163" s="174"/>
      <c r="F163" s="183"/>
      <c r="G163" s="114"/>
      <c r="H163" s="189"/>
      <c r="I163" s="114"/>
      <c r="J163" s="114"/>
    </row>
    <row r="164" spans="2:10">
      <c r="B164" s="173">
        <f ca="1">'受講日程シート (5月サンプル)'!I161</f>
        <v>45849</v>
      </c>
      <c r="C164" s="184" t="str">
        <f>IF($C$6="",'受講日程シート (5月サンプル)'!J161&amp;" "&amp;"第"&amp;'受講日程シート (5月サンプル)'!K161&amp;"回",$C$6&amp;" "&amp;'受講日程シート (5月サンプル)'!J161&amp;" "&amp;"第"&amp;'受講日程シート (5月サンプル)'!K161&amp;"回")</f>
        <v>TAC 管理 基礎ﾏｽﾀｰ 第17回</v>
      </c>
      <c r="D164" s="174"/>
      <c r="E164" s="174"/>
      <c r="F164" s="183"/>
      <c r="G164" s="114"/>
      <c r="H164" s="189"/>
      <c r="I164" s="114"/>
      <c r="J164" s="114"/>
    </row>
    <row r="165" spans="2:10">
      <c r="B165" s="173">
        <f ca="1">'受講日程シート (5月サンプル)'!I162</f>
        <v>45856</v>
      </c>
      <c r="C165" s="184" t="str">
        <f>IF($C$6="",'受講日程シート (5月サンプル)'!J162&amp;" "&amp;"第"&amp;'受講日程シート (5月サンプル)'!K162&amp;"回",$C$6&amp;" "&amp;'受講日程シート (5月サンプル)'!J162&amp;" "&amp;"第"&amp;'受講日程シート (5月サンプル)'!K162&amp;"回")</f>
        <v>TAC 管理 基礎ﾏｽﾀｰ 第18回</v>
      </c>
      <c r="D165" s="174"/>
      <c r="E165" s="174"/>
      <c r="F165" s="183"/>
      <c r="G165" s="114"/>
      <c r="H165" s="189"/>
      <c r="I165" s="114"/>
      <c r="J165" s="114"/>
    </row>
    <row r="166" spans="2:10">
      <c r="B166" s="173">
        <f ca="1">'受講日程シート (5月サンプル)'!I163</f>
        <v>45863</v>
      </c>
      <c r="C166" s="184" t="str">
        <f>IF($C$6="",'受講日程シート (5月サンプル)'!J163&amp;" "&amp;"第"&amp;'受講日程シート (5月サンプル)'!K163&amp;"回",$C$6&amp;" "&amp;'受講日程シート (5月サンプル)'!J163&amp;" "&amp;"第"&amp;'受講日程シート (5月サンプル)'!K163&amp;"回")</f>
        <v>TAC 管理 基礎ﾏｽﾀｰ 第19回</v>
      </c>
      <c r="D166" s="174"/>
      <c r="E166" s="174"/>
      <c r="F166" s="183"/>
      <c r="G166" s="114"/>
      <c r="H166" s="189"/>
      <c r="I166" s="114"/>
      <c r="J166" s="114"/>
    </row>
    <row r="167" spans="2:10">
      <c r="B167" s="173">
        <f ca="1">'受講日程シート (5月サンプル)'!I164</f>
        <v>45870</v>
      </c>
      <c r="C167" s="184" t="str">
        <f>IF($C$6="",'受講日程シート (5月サンプル)'!J164&amp;" "&amp;"第"&amp;'受講日程シート (5月サンプル)'!K164&amp;"回",$C$6&amp;" "&amp;'受講日程シート (5月サンプル)'!J164&amp;" "&amp;"第"&amp;'受講日程シート (5月サンプル)'!K164&amp;"回")</f>
        <v>TAC 管理 基礎ﾏｽﾀｰ 第20回</v>
      </c>
      <c r="D167" s="174"/>
      <c r="E167" s="174"/>
      <c r="F167" s="183"/>
      <c r="G167" s="114"/>
      <c r="H167" s="189"/>
      <c r="I167" s="114"/>
      <c r="J167" s="114"/>
    </row>
    <row r="168" spans="2:10">
      <c r="B168" s="173">
        <f ca="1">'受講日程シート (5月サンプル)'!I165</f>
        <v>45877</v>
      </c>
      <c r="C168" s="184" t="str">
        <f>IF($C$6="",'受講日程シート (5月サンプル)'!J165&amp;" "&amp;"第"&amp;'受講日程シート (5月サンプル)'!K165&amp;"回",$C$6&amp;" "&amp;'受講日程シート (5月サンプル)'!J165&amp;" "&amp;"第"&amp;'受講日程シート (5月サンプル)'!K165&amp;"回")</f>
        <v>TAC 管理 基礎ﾏｽﾀｰ 第21回</v>
      </c>
      <c r="D168" s="174"/>
      <c r="E168" s="174"/>
      <c r="F168" s="183"/>
      <c r="G168" s="114"/>
      <c r="H168" s="189"/>
      <c r="I168" s="114"/>
      <c r="J168" s="114"/>
    </row>
    <row r="169" spans="2:10">
      <c r="B169" s="173">
        <f ca="1">'受講日程シート (5月サンプル)'!I166</f>
        <v>45884</v>
      </c>
      <c r="C169" s="184" t="str">
        <f>IF($C$6="",'受講日程シート (5月サンプル)'!J166&amp;" "&amp;"第"&amp;'受講日程シート (5月サンプル)'!K166&amp;"回",$C$6&amp;" "&amp;'受講日程シート (5月サンプル)'!J166&amp;" "&amp;"第"&amp;'受講日程シート (5月サンプル)'!K166&amp;"回")</f>
        <v>TAC 管理 基礎ﾏｽﾀｰ 第22回</v>
      </c>
      <c r="D169" s="174"/>
      <c r="E169" s="174"/>
      <c r="F169" s="183"/>
      <c r="G169" s="114"/>
      <c r="H169" s="189"/>
      <c r="I169" s="114"/>
      <c r="J169" s="114"/>
    </row>
    <row r="170" spans="2:10">
      <c r="B170" s="173">
        <f>'受講日程シート (5月サンプル)'!I167</f>
        <v>45891</v>
      </c>
      <c r="C170" s="184" t="str">
        <f>IF($C$6="",'受講日程シート (5月サンプル)'!J167&amp;" "&amp;"第"&amp;'受講日程シート (5月サンプル)'!K167&amp;"回",$C$6&amp;" "&amp;'受講日程シート (5月サンプル)'!J167&amp;" "&amp;"第"&amp;'受講日程シート (5月サンプル)'!K167&amp;"回")</f>
        <v>TAC 管理 上級 第1回</v>
      </c>
      <c r="D170" s="174"/>
      <c r="E170" s="174"/>
      <c r="F170" s="183"/>
      <c r="G170" s="114"/>
      <c r="H170" s="189"/>
      <c r="I170" s="114"/>
      <c r="J170" s="114"/>
    </row>
    <row r="171" spans="2:10">
      <c r="B171" s="173">
        <f ca="1">'受講日程シート (5月サンプル)'!I168</f>
        <v>45898</v>
      </c>
      <c r="C171" s="184" t="str">
        <f>IF($C$6="",'受講日程シート (5月サンプル)'!J168&amp;" "&amp;"第"&amp;'受講日程シート (5月サンプル)'!K168&amp;"回",$C$6&amp;" "&amp;'受講日程シート (5月サンプル)'!J168&amp;" "&amp;"第"&amp;'受講日程シート (5月サンプル)'!K168&amp;"回")</f>
        <v>TAC 管理 上級 第2回</v>
      </c>
      <c r="D171" s="174"/>
      <c r="E171" s="174"/>
      <c r="F171" s="183"/>
      <c r="G171" s="114"/>
      <c r="H171" s="189" t="s">
        <v>482</v>
      </c>
      <c r="I171" s="114"/>
      <c r="J171" s="114"/>
    </row>
    <row r="172" spans="2:10">
      <c r="B172" s="173">
        <f ca="1">'受講日程シート (5月サンプル)'!I169</f>
        <v>45905</v>
      </c>
      <c r="C172" s="184" t="str">
        <f>IF($C$6="",'受講日程シート (5月サンプル)'!J169&amp;" "&amp;"第"&amp;'受講日程シート (5月サンプル)'!K169&amp;"回",$C$6&amp;" "&amp;'受講日程シート (5月サンプル)'!J169&amp;" "&amp;"第"&amp;'受講日程シート (5月サンプル)'!K169&amp;"回")</f>
        <v>TAC 管理 上級 第3回</v>
      </c>
      <c r="D172" s="174"/>
      <c r="E172" s="174"/>
      <c r="F172" s="183"/>
      <c r="G172" s="114"/>
      <c r="H172" s="189" t="s">
        <v>481</v>
      </c>
      <c r="I172" s="114"/>
      <c r="J172" s="114"/>
    </row>
    <row r="173" spans="2:10">
      <c r="B173" s="173">
        <f ca="1">'受講日程シート (5月サンプル)'!I170</f>
        <v>45912</v>
      </c>
      <c r="C173" s="184" t="str">
        <f>IF($C$6="",'受講日程シート (5月サンプル)'!J170&amp;" "&amp;"第"&amp;'受講日程シート (5月サンプル)'!K170&amp;"回",$C$6&amp;" "&amp;'受講日程シート (5月サンプル)'!J170&amp;" "&amp;"第"&amp;'受講日程シート (5月サンプル)'!K170&amp;"回")</f>
        <v>TAC 管理 上級 第4回</v>
      </c>
      <c r="D173" s="174"/>
      <c r="E173" s="174"/>
      <c r="F173" s="183"/>
      <c r="G173" s="114"/>
      <c r="H173" s="189" t="s">
        <v>484</v>
      </c>
      <c r="I173" s="114"/>
      <c r="J173" s="114"/>
    </row>
    <row r="174" spans="2:10">
      <c r="B174" s="173">
        <f ca="1">'受講日程シート (5月サンプル)'!I171</f>
        <v>45919</v>
      </c>
      <c r="C174" s="184" t="str">
        <f>IF($C$6="",'受講日程シート (5月サンプル)'!J171&amp;" "&amp;"第"&amp;'受講日程シート (5月サンプル)'!K171&amp;"回",$C$6&amp;" "&amp;'受講日程シート (5月サンプル)'!J171&amp;" "&amp;"第"&amp;'受講日程シート (5月サンプル)'!K171&amp;"回")</f>
        <v>TAC 管理 上級 第5回</v>
      </c>
      <c r="D174" s="174"/>
      <c r="E174" s="174"/>
      <c r="F174" s="183"/>
      <c r="G174" s="114"/>
      <c r="H174" s="189"/>
      <c r="I174" s="114"/>
      <c r="J174" s="114"/>
    </row>
    <row r="175" spans="2:10">
      <c r="B175" s="173">
        <f ca="1">'受講日程シート (5月サンプル)'!I172</f>
        <v>45926</v>
      </c>
      <c r="C175" s="184" t="str">
        <f>IF($C$6="",'受講日程シート (5月サンプル)'!J172&amp;" "&amp;"第"&amp;'受講日程シート (5月サンプル)'!K172&amp;"回",$C$6&amp;" "&amp;'受講日程シート (5月サンプル)'!J172&amp;" "&amp;"第"&amp;'受講日程シート (5月サンプル)'!K172&amp;"回")</f>
        <v>TAC 管理 上級 第6回</v>
      </c>
      <c r="D175" s="174"/>
      <c r="E175" s="174"/>
      <c r="F175" s="183"/>
      <c r="G175" s="114"/>
      <c r="H175" s="189"/>
      <c r="I175" s="114"/>
      <c r="J175" s="114"/>
    </row>
    <row r="176" spans="2:10">
      <c r="B176" s="173">
        <f ca="1">'受講日程シート (5月サンプル)'!I173</f>
        <v>45933</v>
      </c>
      <c r="C176" s="184" t="str">
        <f>IF($C$6="",'受講日程シート (5月サンプル)'!J173&amp;" "&amp;"第"&amp;'受講日程シート (5月サンプル)'!K173&amp;"回",$C$6&amp;" "&amp;'受講日程シート (5月サンプル)'!J173&amp;" "&amp;"第"&amp;'受講日程シート (5月サンプル)'!K173&amp;"回")</f>
        <v>TAC 管理 上級 第7回</v>
      </c>
      <c r="D176" s="174"/>
      <c r="E176" s="174"/>
      <c r="F176" s="183"/>
      <c r="G176" s="114"/>
      <c r="H176" s="189"/>
      <c r="I176" s="114"/>
      <c r="J176" s="114"/>
    </row>
    <row r="177" spans="2:10">
      <c r="B177" s="173">
        <f ca="1">'受講日程シート (5月サンプル)'!I174</f>
        <v>45940</v>
      </c>
      <c r="C177" s="184" t="str">
        <f>IF($C$6="",'受講日程シート (5月サンプル)'!J174&amp;" "&amp;"第"&amp;'受講日程シート (5月サンプル)'!K174&amp;"回",$C$6&amp;" "&amp;'受講日程シート (5月サンプル)'!J174&amp;" "&amp;"第"&amp;'受講日程シート (5月サンプル)'!K174&amp;"回")</f>
        <v>TAC 管理 上級 第8回</v>
      </c>
      <c r="D177" s="174"/>
      <c r="E177" s="174"/>
      <c r="F177" s="183"/>
      <c r="G177" s="114"/>
      <c r="H177" s="189"/>
      <c r="I177" s="114"/>
      <c r="J177" s="114"/>
    </row>
    <row r="178" spans="2:10">
      <c r="B178" s="173">
        <f ca="1">'受講日程シート (5月サンプル)'!I175</f>
        <v>45947</v>
      </c>
      <c r="C178" s="184" t="str">
        <f>IF($C$6="",'受講日程シート (5月サンプル)'!J175&amp;" "&amp;"第"&amp;'受講日程シート (5月サンプル)'!K175&amp;"回",$C$6&amp;" "&amp;'受講日程シート (5月サンプル)'!J175&amp;" "&amp;"第"&amp;'受講日程シート (5月サンプル)'!K175&amp;"回")</f>
        <v>TAC 管理 上級 第9回</v>
      </c>
      <c r="D178" s="174"/>
      <c r="E178" s="174"/>
      <c r="F178" s="183"/>
      <c r="G178" s="114"/>
      <c r="H178" s="189"/>
      <c r="I178" s="114"/>
      <c r="J178" s="114"/>
    </row>
    <row r="179" spans="2:10">
      <c r="B179" s="173">
        <f ca="1">'受講日程シート (5月サンプル)'!I176</f>
        <v>45954</v>
      </c>
      <c r="C179" s="184" t="str">
        <f>IF($C$6="",'受講日程シート (5月サンプル)'!J176&amp;" "&amp;"第"&amp;'受講日程シート (5月サンプル)'!K176&amp;"回",$C$6&amp;" "&amp;'受講日程シート (5月サンプル)'!J176&amp;" "&amp;"第"&amp;'受講日程シート (5月サンプル)'!K176&amp;"回")</f>
        <v>TAC 管理 上級 第10回</v>
      </c>
      <c r="D179" s="174"/>
      <c r="E179" s="174"/>
      <c r="F179" s="183"/>
      <c r="G179" s="114"/>
      <c r="H179" s="189"/>
      <c r="I179" s="114"/>
      <c r="J179" s="114"/>
    </row>
    <row r="180" spans="2:10">
      <c r="B180" s="173">
        <f ca="1">'受講日程シート (5月サンプル)'!I177</f>
        <v>45961</v>
      </c>
      <c r="C180" s="184" t="str">
        <f>IF($C$6="",'受講日程シート (5月サンプル)'!J177&amp;" "&amp;"第"&amp;'受講日程シート (5月サンプル)'!K177&amp;"回",$C$6&amp;" "&amp;'受講日程シート (5月サンプル)'!J177&amp;" "&amp;"第"&amp;'受講日程シート (5月サンプル)'!K177&amp;"回")</f>
        <v>TAC 管理 上級 第11回</v>
      </c>
      <c r="D180" s="174"/>
      <c r="E180" s="174"/>
      <c r="F180" s="183"/>
      <c r="G180" s="114"/>
      <c r="H180" s="189"/>
      <c r="I180" s="114"/>
      <c r="J180" s="114"/>
    </row>
    <row r="181" spans="2:10">
      <c r="B181" s="173">
        <f ca="1">'受講日程シート (5月サンプル)'!I178</f>
        <v>45968</v>
      </c>
      <c r="C181" s="184" t="str">
        <f>IF($C$6="",'受講日程シート (5月サンプル)'!J178&amp;" "&amp;"第"&amp;'受講日程シート (5月サンプル)'!K178&amp;"回",$C$6&amp;" "&amp;'受講日程シート (5月サンプル)'!J178&amp;" "&amp;"第"&amp;'受講日程シート (5月サンプル)'!K178&amp;"回")</f>
        <v>TAC 管理 上級 第12回</v>
      </c>
      <c r="D181" s="174"/>
      <c r="E181" s="174"/>
      <c r="F181" s="183"/>
      <c r="G181" s="114"/>
      <c r="H181" s="189"/>
      <c r="I181" s="114"/>
      <c r="J181" s="114"/>
    </row>
    <row r="182" spans="2:10">
      <c r="B182" s="173">
        <f ca="1">'受講日程シート (5月サンプル)'!I179</f>
        <v>45975</v>
      </c>
      <c r="C182" s="184" t="str">
        <f>IF($C$6="",'受講日程シート (5月サンプル)'!J179&amp;" "&amp;"第"&amp;'受講日程シート (5月サンプル)'!K179&amp;"回",$C$6&amp;" "&amp;'受講日程シート (5月サンプル)'!J179&amp;" "&amp;"第"&amp;'受講日程シート (5月サンプル)'!K179&amp;"回")</f>
        <v>TAC 管理 上級 第13回</v>
      </c>
      <c r="D182" s="174"/>
      <c r="E182" s="174"/>
      <c r="F182" s="183"/>
      <c r="G182" s="114"/>
      <c r="H182" s="189"/>
      <c r="I182" s="114"/>
      <c r="J182" s="114"/>
    </row>
    <row r="183" spans="2:10">
      <c r="B183" s="173">
        <f>'受講日程シート (5月サンプル)'!I180</f>
        <v>45989</v>
      </c>
      <c r="C183" s="184" t="str">
        <f>IF($C$6="",'受講日程シート (5月サンプル)'!J180&amp;" "&amp;"第"&amp;'受講日程シート (5月サンプル)'!K180&amp;"回",$C$6&amp;" "&amp;'受講日程シート (5月サンプル)'!J180&amp;" "&amp;"第"&amp;'受講日程シート (5月サンプル)'!K180&amp;"回")</f>
        <v>TAC 管理 短答ｱｸｾｽ答練 第1回</v>
      </c>
      <c r="D183" s="174"/>
      <c r="E183" s="174"/>
      <c r="F183" s="183"/>
      <c r="G183" s="114"/>
      <c r="H183" s="189"/>
      <c r="I183" s="114"/>
      <c r="J183" s="114"/>
    </row>
    <row r="184" spans="2:10">
      <c r="B184" s="173">
        <f ca="1">'受講日程シート (5月サンプル)'!I181</f>
        <v>45996</v>
      </c>
      <c r="C184" s="184" t="str">
        <f>IF($C$6="",'受講日程シート (5月サンプル)'!J181&amp;" "&amp;"第"&amp;'受講日程シート (5月サンプル)'!K181&amp;"回",$C$6&amp;" "&amp;'受講日程シート (5月サンプル)'!J181&amp;" "&amp;"第"&amp;'受講日程シート (5月サンプル)'!K181&amp;"回")</f>
        <v>TAC 管理 短答ｱｸｾｽ答練 第2回</v>
      </c>
      <c r="D184" s="174"/>
      <c r="E184" s="174"/>
      <c r="F184" s="183"/>
      <c r="G184" s="114"/>
      <c r="H184" s="189"/>
      <c r="I184" s="114"/>
      <c r="J184" s="114"/>
    </row>
    <row r="185" spans="2:10">
      <c r="B185" s="173">
        <f ca="1">'受講日程シート (5月サンプル)'!I182</f>
        <v>46003</v>
      </c>
      <c r="C185" s="184" t="str">
        <f>IF($C$6="",'受講日程シート (5月サンプル)'!J182&amp;" "&amp;"第"&amp;'受講日程シート (5月サンプル)'!K182&amp;"回",$C$6&amp;" "&amp;'受講日程シート (5月サンプル)'!J182&amp;" "&amp;"第"&amp;'受講日程シート (5月サンプル)'!K182&amp;"回")</f>
        <v>TAC 管理 短答ｱｸｾｽ答練 第3回</v>
      </c>
      <c r="D185" s="174"/>
      <c r="E185" s="174"/>
      <c r="F185" s="183"/>
      <c r="G185" s="114"/>
      <c r="H185" s="189"/>
      <c r="I185" s="114"/>
      <c r="J185" s="114"/>
    </row>
    <row r="186" spans="2:10">
      <c r="B186" s="173">
        <f ca="1">'受講日程シート (5月サンプル)'!I183</f>
        <v>46010</v>
      </c>
      <c r="C186" s="184" t="str">
        <f>IF($C$6="",'受講日程シート (5月サンプル)'!J183&amp;" "&amp;"第"&amp;'受講日程シート (5月サンプル)'!K183&amp;"回",$C$6&amp;" "&amp;'受講日程シート (5月サンプル)'!J183&amp;" "&amp;"第"&amp;'受講日程シート (5月サンプル)'!K183&amp;"回")</f>
        <v>TAC 管理 短答ｱｸｾｽ答練 第4回</v>
      </c>
      <c r="D186" s="174"/>
      <c r="E186" s="174"/>
      <c r="F186" s="183"/>
      <c r="G186" s="114"/>
      <c r="H186" s="189"/>
      <c r="I186" s="114"/>
      <c r="J186" s="114"/>
    </row>
    <row r="187" spans="2:10">
      <c r="B187" s="173">
        <f ca="1">'受講日程シート (5月サンプル)'!I184</f>
        <v>46017</v>
      </c>
      <c r="C187" s="184" t="str">
        <f>IF($C$6="",'受講日程シート (5月サンプル)'!J184&amp;" "&amp;"第"&amp;'受講日程シート (5月サンプル)'!K184&amp;"回",$C$6&amp;" "&amp;'受講日程シート (5月サンプル)'!J184&amp;" "&amp;"第"&amp;'受講日程シート (5月サンプル)'!K184&amp;"回")</f>
        <v>TAC 管理 短答ｱｸｾｽ答練 第5回</v>
      </c>
      <c r="D187" s="174"/>
      <c r="E187" s="174"/>
      <c r="F187" s="183"/>
      <c r="G187" s="114"/>
      <c r="H187" s="114"/>
      <c r="I187" s="114"/>
      <c r="J187" s="114"/>
    </row>
    <row r="188" spans="2:10">
      <c r="B188" s="173">
        <f ca="1">'受講日程シート (5月サンプル)'!I185</f>
        <v>46024</v>
      </c>
      <c r="C188" s="184" t="str">
        <f>IF($C$6="",'受講日程シート (5月サンプル)'!J185&amp;" "&amp;"第"&amp;'受講日程シート (5月サンプル)'!K185&amp;"回",$C$6&amp;" "&amp;'受講日程シート (5月サンプル)'!J185&amp;" "&amp;"第"&amp;'受講日程シート (5月サンプル)'!K185&amp;"回")</f>
        <v>TAC 管理 短答ｱｸｾｽ答練 第6回</v>
      </c>
      <c r="D188" s="174"/>
      <c r="E188" s="174"/>
      <c r="F188" s="183"/>
      <c r="G188" s="114"/>
      <c r="H188" s="114"/>
      <c r="I188" s="114"/>
      <c r="J188" s="114"/>
    </row>
    <row r="189" spans="2:10">
      <c r="B189" s="173">
        <f ca="1">'受講日程シート (5月サンプル)'!I186</f>
        <v>46031</v>
      </c>
      <c r="C189" s="184" t="str">
        <f>IF($C$6="",'受講日程シート (5月サンプル)'!J186&amp;" "&amp;"第"&amp;'受講日程シート (5月サンプル)'!K186&amp;"回",$C$6&amp;" "&amp;'受講日程シート (5月サンプル)'!J186&amp;" "&amp;"第"&amp;'受講日程シート (5月サンプル)'!K186&amp;"回")</f>
        <v>TAC 管理 短答ｱｸｾｽ答練 第7回</v>
      </c>
      <c r="D189" s="174"/>
      <c r="E189" s="174"/>
      <c r="F189" s="183"/>
      <c r="G189" s="114"/>
      <c r="H189" s="114"/>
      <c r="I189" s="114"/>
      <c r="J189" s="114"/>
    </row>
    <row r="190" spans="2:10">
      <c r="B190" s="173">
        <f ca="1">'受講日程シート (5月サンプル)'!I187</f>
        <v>46038</v>
      </c>
      <c r="C190" s="184" t="str">
        <f>IF($C$6="",'受講日程シート (5月サンプル)'!J187&amp;" "&amp;"第"&amp;'受講日程シート (5月サンプル)'!K187&amp;"回",$C$6&amp;" "&amp;'受講日程シート (5月サンプル)'!J187&amp;" "&amp;"第"&amp;'受講日程シート (5月サンプル)'!K187&amp;"回")</f>
        <v>TAC 管理 短答ｱｸｾｽ答練 第8回</v>
      </c>
      <c r="D190" s="174"/>
      <c r="E190" s="174"/>
      <c r="F190" s="183"/>
      <c r="G190" s="114"/>
      <c r="H190" s="114"/>
      <c r="I190" s="114"/>
      <c r="J190" s="114"/>
    </row>
    <row r="191" spans="2:10">
      <c r="B191" s="173">
        <f ca="1">'受講日程シート (5月サンプル)'!I188</f>
        <v>46045</v>
      </c>
      <c r="C191" s="184" t="str">
        <f>IF($C$6="",'受講日程シート (5月サンプル)'!J188&amp;" "&amp;"第"&amp;'受講日程シート (5月サンプル)'!K188&amp;"回",$C$6&amp;" "&amp;'受講日程シート (5月サンプル)'!J188&amp;" "&amp;"第"&amp;'受講日程シート (5月サンプル)'!K188&amp;"回")</f>
        <v>TAC 管理 短答ｱｸｾｽ答練 第9回</v>
      </c>
      <c r="D191" s="174"/>
      <c r="E191" s="174"/>
      <c r="F191" s="183"/>
      <c r="G191" s="114"/>
      <c r="H191" s="114"/>
      <c r="I191" s="114"/>
      <c r="J191" s="114"/>
    </row>
    <row r="192" spans="2:10">
      <c r="B192" s="173">
        <f ca="1">'受講日程シート (5月サンプル)'!I189</f>
        <v>46052</v>
      </c>
      <c r="C192" s="184" t="str">
        <f>IF($C$6="",'受講日程シート (5月サンプル)'!J189&amp;" "&amp;"第"&amp;'受講日程シート (5月サンプル)'!K189&amp;"回",$C$6&amp;" "&amp;'受講日程シート (5月サンプル)'!J189&amp;" "&amp;"第"&amp;'受講日程シート (5月サンプル)'!K189&amp;"回")</f>
        <v>TAC 管理 短答ｱｸｾｽ答練 第10回</v>
      </c>
      <c r="D192" s="174"/>
      <c r="E192" s="174"/>
      <c r="F192" s="183"/>
      <c r="G192" s="114"/>
      <c r="H192" s="114"/>
      <c r="I192" s="114"/>
      <c r="J192" s="114"/>
    </row>
    <row r="193" spans="2:10">
      <c r="B193" s="173">
        <f ca="1">'受講日程シート (5月サンプル)'!I190</f>
        <v>46059</v>
      </c>
      <c r="C193" s="184" t="str">
        <f>IF($C$6="",'受講日程シート (5月サンプル)'!J190&amp;" "&amp;"第"&amp;'受講日程シート (5月サンプル)'!K190&amp;"回",$C$6&amp;" "&amp;'受講日程シート (5月サンプル)'!J190&amp;" "&amp;"第"&amp;'受講日程シート (5月サンプル)'!K190&amp;"回")</f>
        <v>TAC 管理 短答ｱｸｾｽ答練 第11回</v>
      </c>
      <c r="D193" s="174"/>
      <c r="E193" s="174"/>
      <c r="F193" s="183"/>
      <c r="G193" s="114"/>
      <c r="H193" s="114"/>
      <c r="I193" s="114"/>
      <c r="J193" s="114"/>
    </row>
    <row r="194" spans="2:10">
      <c r="B194" s="173">
        <f ca="1">'受講日程シート (5月サンプル)'!I191</f>
        <v>46066</v>
      </c>
      <c r="C194" s="184" t="str">
        <f>IF($C$6="",'受講日程シート (5月サンプル)'!J191&amp;" "&amp;"第"&amp;'受講日程シート (5月サンプル)'!K191&amp;"回",$C$6&amp;" "&amp;'受講日程シート (5月サンプル)'!J191&amp;" "&amp;"第"&amp;'受講日程シート (5月サンプル)'!K191&amp;"回")</f>
        <v>TAC 管理 短答ｱｸｾｽ答練 第12回</v>
      </c>
      <c r="D194" s="174"/>
      <c r="E194" s="174"/>
      <c r="F194" s="183"/>
      <c r="G194" s="114"/>
      <c r="H194" s="114"/>
      <c r="I194" s="114"/>
      <c r="J194" s="114"/>
    </row>
    <row r="195" spans="2:10">
      <c r="B195" s="173">
        <f ca="1">'受講日程シート (5月サンプル)'!I192</f>
        <v>46073</v>
      </c>
      <c r="C195" s="184" t="str">
        <f>IF($C$6="",'受講日程シート (5月サンプル)'!J192&amp;" "&amp;"第"&amp;'受講日程シート (5月サンプル)'!K192&amp;"回",$C$6&amp;" "&amp;'受講日程シート (5月サンプル)'!J192&amp;" "&amp;"第"&amp;'受講日程シート (5月サンプル)'!K192&amp;"回")</f>
        <v>TAC 管理 短答ｱｸｾｽ答練 第13回</v>
      </c>
      <c r="D195" s="174"/>
      <c r="E195" s="174"/>
      <c r="F195" s="183"/>
      <c r="G195" s="114"/>
      <c r="H195" s="114"/>
      <c r="I195" s="114"/>
      <c r="J195" s="114"/>
    </row>
    <row r="196" spans="2:10">
      <c r="B196" s="173">
        <f ca="1">'受講日程シート (5月サンプル)'!I193</f>
        <v>46080</v>
      </c>
      <c r="C196" s="184" t="str">
        <f>IF($C$6="",'受講日程シート (5月サンプル)'!J193&amp;" "&amp;"第"&amp;'受講日程シート (5月サンプル)'!K193&amp;"回",$C$6&amp;" "&amp;'受講日程シート (5月サンプル)'!J193&amp;" "&amp;"第"&amp;'受講日程シート (5月サンプル)'!K193&amp;"回")</f>
        <v>TAC 管理 短答ｱｸｾｽ答練 第14回</v>
      </c>
      <c r="D196" s="174"/>
      <c r="E196" s="174"/>
      <c r="F196" s="183"/>
      <c r="G196" s="114"/>
      <c r="H196" s="114"/>
      <c r="I196" s="114"/>
      <c r="J196" s="114"/>
    </row>
    <row r="197" spans="2:10">
      <c r="B197" s="173">
        <f ca="1">'受講日程シート (5月サンプル)'!I194</f>
        <v>46087</v>
      </c>
      <c r="C197" s="184" t="str">
        <f>IF($C$6="",'受講日程シート (5月サンプル)'!J194&amp;" "&amp;"第"&amp;'受講日程シート (5月サンプル)'!K194&amp;"回",$C$6&amp;" "&amp;'受講日程シート (5月サンプル)'!J194&amp;" "&amp;"第"&amp;'受講日程シート (5月サンプル)'!K194&amp;"回")</f>
        <v>TAC 管理 短答ｱｸｾｽ答練 第15回</v>
      </c>
      <c r="D197" s="174"/>
      <c r="E197" s="174"/>
      <c r="F197" s="183"/>
      <c r="G197" s="114"/>
      <c r="H197" s="114"/>
      <c r="I197" s="114"/>
      <c r="J197" s="114"/>
    </row>
    <row r="198" spans="2:10">
      <c r="B198" s="173">
        <f>'受講日程シート (5月サンプル)'!I195</f>
        <v>45784</v>
      </c>
      <c r="C198" s="184" t="str">
        <f>IF($C$6="",'受講日程シート (5月サンプル)'!J195&amp;" "&amp;"第"&amp;'受講日程シート (5月サンプル)'!K195&amp;"回",$C$6&amp;" "&amp;'受講日程シート (5月サンプル)'!J195&amp;" "&amp;"第"&amp;'受講日程シート (5月サンプル)'!K195&amp;"回")</f>
        <v>TAC 企業 入門基礎ﾏｽﾀｰ 第1回</v>
      </c>
      <c r="D198" s="174"/>
      <c r="E198" s="174"/>
      <c r="F198" s="183"/>
      <c r="G198" s="114"/>
      <c r="H198" s="114"/>
      <c r="I198" s="114"/>
      <c r="J198" s="114"/>
    </row>
    <row r="199" spans="2:10">
      <c r="B199" s="173">
        <f ca="1">'受講日程シート (5月サンプル)'!I196</f>
        <v>45791</v>
      </c>
      <c r="C199" s="184" t="str">
        <f>IF($C$6="",'受講日程シート (5月サンプル)'!J196&amp;" "&amp;"第"&amp;'受講日程シート (5月サンプル)'!K196&amp;"回",$C$6&amp;" "&amp;'受講日程シート (5月サンプル)'!J196&amp;" "&amp;"第"&amp;'受講日程シート (5月サンプル)'!K196&amp;"回")</f>
        <v>TAC 企業 入門基礎ﾏｽﾀｰ 第2回</v>
      </c>
      <c r="D199" s="174"/>
      <c r="E199" s="174"/>
      <c r="F199" s="183"/>
      <c r="G199" s="114"/>
      <c r="H199" s="114"/>
      <c r="I199" s="114"/>
      <c r="J199" s="114"/>
    </row>
    <row r="200" spans="2:10">
      <c r="B200" s="173">
        <f ca="1">'受講日程シート (5月サンプル)'!I197</f>
        <v>45798</v>
      </c>
      <c r="C200" s="184" t="str">
        <f>IF($C$6="",'受講日程シート (5月サンプル)'!J197&amp;" "&amp;"第"&amp;'受講日程シート (5月サンプル)'!K197&amp;"回",$C$6&amp;" "&amp;'受講日程シート (5月サンプル)'!J197&amp;" "&amp;"第"&amp;'受講日程シート (5月サンプル)'!K197&amp;"回")</f>
        <v>TAC 企業 入門基礎ﾏｽﾀｰ 第3回</v>
      </c>
      <c r="D200" s="174"/>
      <c r="E200" s="174"/>
      <c r="F200" s="183"/>
      <c r="G200" s="114"/>
      <c r="H200" s="114"/>
      <c r="I200" s="114"/>
      <c r="J200" s="114"/>
    </row>
    <row r="201" spans="2:10">
      <c r="B201" s="173">
        <f ca="1">'受講日程シート (5月サンプル)'!I198</f>
        <v>45805</v>
      </c>
      <c r="C201" s="184" t="str">
        <f>IF($C$6="",'受講日程シート (5月サンプル)'!J198&amp;" "&amp;"第"&amp;'受講日程シート (5月サンプル)'!K198&amp;"回",$C$6&amp;" "&amp;'受講日程シート (5月サンプル)'!J198&amp;" "&amp;"第"&amp;'受講日程シート (5月サンプル)'!K198&amp;"回")</f>
        <v>TAC 企業 入門基礎ﾏｽﾀｰ 第4回</v>
      </c>
      <c r="D201" s="174"/>
      <c r="E201" s="174"/>
      <c r="F201" s="183"/>
      <c r="G201" s="114"/>
      <c r="H201" s="114"/>
      <c r="I201" s="114"/>
      <c r="J201" s="114"/>
    </row>
    <row r="202" spans="2:10">
      <c r="B202" s="173">
        <f ca="1">'受講日程シート (5月サンプル)'!I199</f>
        <v>45812</v>
      </c>
      <c r="C202" s="184" t="str">
        <f>IF($C$6="",'受講日程シート (5月サンプル)'!J199&amp;" "&amp;"第"&amp;'受講日程シート (5月サンプル)'!K199&amp;"回",$C$6&amp;" "&amp;'受講日程シート (5月サンプル)'!J199&amp;" "&amp;"第"&amp;'受講日程シート (5月サンプル)'!K199&amp;"回")</f>
        <v>TAC 企業 入門基礎ﾏｽﾀｰ 第5回</v>
      </c>
      <c r="D202" s="174"/>
      <c r="E202" s="174"/>
      <c r="F202" s="183"/>
      <c r="G202" s="114"/>
      <c r="H202" s="114"/>
      <c r="I202" s="114"/>
      <c r="J202" s="114"/>
    </row>
    <row r="203" spans="2:10">
      <c r="B203" s="173">
        <f ca="1">'受講日程シート (5月サンプル)'!I200</f>
        <v>45819</v>
      </c>
      <c r="C203" s="184" t="str">
        <f>IF($C$6="",'受講日程シート (5月サンプル)'!J200&amp;" "&amp;"第"&amp;'受講日程シート (5月サンプル)'!K200&amp;"回",$C$6&amp;" "&amp;'受講日程シート (5月サンプル)'!J200&amp;" "&amp;"第"&amp;'受講日程シート (5月サンプル)'!K200&amp;"回")</f>
        <v>TAC 企業 入門基礎ﾏｽﾀｰ 第6回</v>
      </c>
      <c r="D203" s="174"/>
      <c r="E203" s="174"/>
      <c r="F203" s="183"/>
      <c r="G203" s="114"/>
      <c r="H203" s="114"/>
      <c r="I203" s="114"/>
      <c r="J203" s="114"/>
    </row>
    <row r="204" spans="2:10">
      <c r="B204" s="173">
        <f ca="1">'受講日程シート (5月サンプル)'!I201</f>
        <v>45826</v>
      </c>
      <c r="C204" s="184" t="str">
        <f>IF($C$6="",'受講日程シート (5月サンプル)'!J201&amp;" "&amp;"第"&amp;'受講日程シート (5月サンプル)'!K201&amp;"回",$C$6&amp;" "&amp;'受講日程シート (5月サンプル)'!J201&amp;" "&amp;"第"&amp;'受講日程シート (5月サンプル)'!K201&amp;"回")</f>
        <v>TAC 企業 入門基礎ﾏｽﾀｰ 第7回</v>
      </c>
      <c r="D204" s="174"/>
      <c r="E204" s="174"/>
      <c r="F204" s="183"/>
      <c r="G204" s="114"/>
      <c r="H204" s="114"/>
      <c r="I204" s="114"/>
      <c r="J204" s="114"/>
    </row>
    <row r="205" spans="2:10">
      <c r="B205" s="173">
        <f ca="1">'受講日程シート (5月サンプル)'!I202</f>
        <v>45833</v>
      </c>
      <c r="C205" s="184" t="str">
        <f>IF($C$6="",'受講日程シート (5月サンプル)'!J202&amp;" "&amp;"第"&amp;'受講日程シート (5月サンプル)'!K202&amp;"回",$C$6&amp;" "&amp;'受講日程シート (5月サンプル)'!J202&amp;" "&amp;"第"&amp;'受講日程シート (5月サンプル)'!K202&amp;"回")</f>
        <v>TAC 企業 入門基礎ﾏｽﾀｰ 第8回</v>
      </c>
      <c r="D205" s="174"/>
      <c r="E205" s="174"/>
      <c r="F205" s="183"/>
      <c r="G205" s="114"/>
      <c r="H205" s="114"/>
      <c r="I205" s="114"/>
      <c r="J205" s="114"/>
    </row>
    <row r="206" spans="2:10">
      <c r="B206" s="173">
        <f ca="1">'受講日程シート (5月サンプル)'!I203</f>
        <v>45840</v>
      </c>
      <c r="C206" s="184" t="str">
        <f>IF($C$6="",'受講日程シート (5月サンプル)'!J203&amp;" "&amp;"第"&amp;'受講日程シート (5月サンプル)'!K203&amp;"回",$C$6&amp;" "&amp;'受講日程シート (5月サンプル)'!J203&amp;" "&amp;"第"&amp;'受講日程シート (5月サンプル)'!K203&amp;"回")</f>
        <v>TAC 企業 入門基礎ﾏｽﾀｰ 第9回</v>
      </c>
      <c r="D206" s="174"/>
      <c r="E206" s="174"/>
      <c r="F206" s="183"/>
      <c r="G206" s="114"/>
      <c r="H206" s="114"/>
      <c r="I206" s="114"/>
      <c r="J206" s="114"/>
    </row>
    <row r="207" spans="2:10">
      <c r="B207" s="173">
        <f ca="1">'受講日程シート (5月サンプル)'!I204</f>
        <v>45847</v>
      </c>
      <c r="C207" s="184" t="str">
        <f>IF($C$6="",'受講日程シート (5月サンプル)'!J204&amp;" "&amp;"第"&amp;'受講日程シート (5月サンプル)'!K204&amp;"回",$C$6&amp;" "&amp;'受講日程シート (5月サンプル)'!J204&amp;" "&amp;"第"&amp;'受講日程シート (5月サンプル)'!K204&amp;"回")</f>
        <v>TAC 企業 入門基礎ﾏｽﾀｰ 第10回</v>
      </c>
      <c r="D207" s="174"/>
      <c r="E207" s="174"/>
      <c r="F207" s="183"/>
      <c r="G207" s="114"/>
      <c r="H207" s="114"/>
      <c r="I207" s="114"/>
      <c r="J207" s="114"/>
    </row>
    <row r="208" spans="2:10">
      <c r="B208" s="173">
        <f ca="1">'受講日程シート (5月サンプル)'!I205</f>
        <v>45854</v>
      </c>
      <c r="C208" s="184" t="str">
        <f>IF($C$6="",'受講日程シート (5月サンプル)'!J205&amp;" "&amp;"第"&amp;'受講日程シート (5月サンプル)'!K205&amp;"回",$C$6&amp;" "&amp;'受講日程シート (5月サンプル)'!J205&amp;" "&amp;"第"&amp;'受講日程シート (5月サンプル)'!K205&amp;"回")</f>
        <v>TAC 企業 入門基礎ﾏｽﾀｰ 第11回</v>
      </c>
      <c r="D208" s="174"/>
      <c r="E208" s="174"/>
      <c r="F208" s="183"/>
      <c r="G208" s="114"/>
      <c r="H208" s="114"/>
      <c r="I208" s="114"/>
      <c r="J208" s="114"/>
    </row>
    <row r="209" spans="2:10">
      <c r="B209" s="173">
        <f ca="1">'受講日程シート (5月サンプル)'!I206</f>
        <v>45861</v>
      </c>
      <c r="C209" s="184" t="str">
        <f>IF($C$6="",'受講日程シート (5月サンプル)'!J206&amp;" "&amp;"第"&amp;'受講日程シート (5月サンプル)'!K206&amp;"回",$C$6&amp;" "&amp;'受講日程シート (5月サンプル)'!J206&amp;" "&amp;"第"&amp;'受講日程シート (5月サンプル)'!K206&amp;"回")</f>
        <v>TAC 企業 入門基礎ﾏｽﾀｰ 第12回</v>
      </c>
      <c r="D209" s="174"/>
      <c r="E209" s="174"/>
      <c r="F209" s="183"/>
      <c r="G209" s="114"/>
      <c r="H209" s="114"/>
      <c r="I209" s="114"/>
      <c r="J209" s="114"/>
    </row>
    <row r="210" spans="2:10">
      <c r="B210" s="173">
        <f ca="1">'受講日程シート (5月サンプル)'!I207</f>
        <v>45868</v>
      </c>
      <c r="C210" s="184" t="str">
        <f>IF($C$6="",'受講日程シート (5月サンプル)'!J207&amp;" "&amp;"第"&amp;'受講日程シート (5月サンプル)'!K207&amp;"回",$C$6&amp;" "&amp;'受講日程シート (5月サンプル)'!J207&amp;" "&amp;"第"&amp;'受講日程シート (5月サンプル)'!K207&amp;"回")</f>
        <v>TAC 企業 入門基礎ﾏｽﾀｰ 第13回</v>
      </c>
      <c r="D210" s="174"/>
      <c r="E210" s="174"/>
      <c r="F210" s="183"/>
      <c r="G210" s="114"/>
      <c r="H210" s="114"/>
      <c r="I210" s="114"/>
      <c r="J210" s="114"/>
    </row>
    <row r="211" spans="2:10">
      <c r="B211" s="173">
        <f ca="1">'受講日程シート (5月サンプル)'!I208</f>
        <v>45875</v>
      </c>
      <c r="C211" s="184" t="str">
        <f>IF($C$6="",'受講日程シート (5月サンプル)'!J208&amp;" "&amp;"第"&amp;'受講日程シート (5月サンプル)'!K208&amp;"回",$C$6&amp;" "&amp;'受講日程シート (5月サンプル)'!J208&amp;" "&amp;"第"&amp;'受講日程シート (5月サンプル)'!K208&amp;"回")</f>
        <v>TAC 企業 入門基礎ﾏｽﾀｰ 第14回</v>
      </c>
      <c r="D211" s="174"/>
      <c r="E211" s="174"/>
      <c r="F211" s="183"/>
      <c r="G211" s="114"/>
      <c r="H211" s="114"/>
      <c r="I211" s="114"/>
      <c r="J211" s="114"/>
    </row>
    <row r="212" spans="2:10">
      <c r="B212" s="173">
        <f ca="1">'受講日程シート (5月サンプル)'!I209</f>
        <v>45882</v>
      </c>
      <c r="C212" s="184" t="str">
        <f>IF($C$6="",'受講日程シート (5月サンプル)'!J209&amp;" "&amp;"第"&amp;'受講日程シート (5月サンプル)'!K209&amp;"回",$C$6&amp;" "&amp;'受講日程シート (5月サンプル)'!J209&amp;" "&amp;"第"&amp;'受講日程シート (5月サンプル)'!K209&amp;"回")</f>
        <v>TAC 企業 入門基礎ﾏｽﾀｰ 第15回</v>
      </c>
      <c r="D212" s="174"/>
      <c r="E212" s="174"/>
      <c r="F212" s="183"/>
      <c r="G212" s="114"/>
      <c r="H212" s="114"/>
      <c r="I212" s="114"/>
      <c r="J212" s="114"/>
    </row>
    <row r="213" spans="2:10">
      <c r="B213" s="173">
        <f ca="1">'受講日程シート (5月サンプル)'!I210</f>
        <v>45889</v>
      </c>
      <c r="C213" s="184" t="str">
        <f>IF($C$6="",'受講日程シート (5月サンプル)'!J210&amp;" "&amp;"第"&amp;'受講日程シート (5月サンプル)'!K210&amp;"回",$C$6&amp;" "&amp;'受講日程シート (5月サンプル)'!J210&amp;" "&amp;"第"&amp;'受講日程シート (5月サンプル)'!K210&amp;"回")</f>
        <v>TAC 企業 入門基礎ﾏｽﾀｰ 第16回</v>
      </c>
      <c r="D213" s="174"/>
      <c r="E213" s="174"/>
      <c r="F213" s="183"/>
      <c r="G213" s="114"/>
      <c r="H213" s="114"/>
      <c r="I213" s="114"/>
      <c r="J213" s="114"/>
    </row>
    <row r="214" spans="2:10">
      <c r="B214" s="173">
        <f ca="1">'受講日程シート (5月サンプル)'!I211</f>
        <v>45896</v>
      </c>
      <c r="C214" s="184" t="str">
        <f>IF($C$6="",'受講日程シート (5月サンプル)'!J211&amp;" "&amp;"第"&amp;'受講日程シート (5月サンプル)'!K211&amp;"回",$C$6&amp;" "&amp;'受講日程シート (5月サンプル)'!J211&amp;" "&amp;"第"&amp;'受講日程シート (5月サンプル)'!K211&amp;"回")</f>
        <v>TAC 企業 入門基礎ﾏｽﾀｰ 第17回</v>
      </c>
      <c r="D214" s="174"/>
      <c r="E214" s="174"/>
      <c r="F214" s="183"/>
      <c r="G214" s="114"/>
      <c r="H214" s="114"/>
      <c r="I214" s="114"/>
      <c r="J214" s="114"/>
    </row>
    <row r="215" spans="2:10">
      <c r="B215" s="173">
        <f ca="1">'受講日程シート (5月サンプル)'!I212</f>
        <v>45903</v>
      </c>
      <c r="C215" s="184" t="str">
        <f>IF($C$6="",'受講日程シート (5月サンプル)'!J212&amp;" "&amp;"第"&amp;'受講日程シート (5月サンプル)'!K212&amp;"回",$C$6&amp;" "&amp;'受講日程シート (5月サンプル)'!J212&amp;" "&amp;"第"&amp;'受講日程シート (5月サンプル)'!K212&amp;"回")</f>
        <v>TAC 企業 入門基礎ﾏｽﾀｰ 第18回</v>
      </c>
      <c r="D215" s="174"/>
      <c r="E215" s="174"/>
      <c r="F215" s="183"/>
      <c r="G215" s="114"/>
      <c r="H215" s="114"/>
      <c r="I215" s="114"/>
      <c r="J215" s="114"/>
    </row>
    <row r="216" spans="2:10">
      <c r="B216" s="173">
        <f ca="1">'受講日程シート (5月サンプル)'!I213</f>
        <v>45910</v>
      </c>
      <c r="C216" s="184" t="str">
        <f>IF($C$6="",'受講日程シート (5月サンプル)'!J213&amp;" "&amp;"第"&amp;'受講日程シート (5月サンプル)'!K213&amp;"回",$C$6&amp;" "&amp;'受講日程シート (5月サンプル)'!J213&amp;" "&amp;"第"&amp;'受講日程シート (5月サンプル)'!K213&amp;"回")</f>
        <v>TAC 企業 入門基礎ﾏｽﾀｰ 第19回</v>
      </c>
      <c r="D216" s="174"/>
      <c r="E216" s="174"/>
      <c r="F216" s="183"/>
      <c r="G216" s="114"/>
      <c r="H216" s="114"/>
      <c r="I216" s="114"/>
      <c r="J216" s="114"/>
    </row>
    <row r="217" spans="2:10">
      <c r="B217" s="173">
        <f ca="1">'受講日程シート (5月サンプル)'!I214</f>
        <v>45917</v>
      </c>
      <c r="C217" s="184" t="str">
        <f>IF($C$6="",'受講日程シート (5月サンプル)'!J214&amp;" "&amp;"第"&amp;'受講日程シート (5月サンプル)'!K214&amp;"回",$C$6&amp;" "&amp;'受講日程シート (5月サンプル)'!J214&amp;" "&amp;"第"&amp;'受講日程シート (5月サンプル)'!K214&amp;"回")</f>
        <v>TAC 企業 入門基礎ﾏｽﾀｰ 第20回</v>
      </c>
      <c r="D217" s="174"/>
      <c r="E217" s="174"/>
      <c r="F217" s="183"/>
      <c r="G217" s="114"/>
      <c r="H217" s="114"/>
      <c r="I217" s="114"/>
      <c r="J217" s="114"/>
    </row>
    <row r="218" spans="2:10">
      <c r="B218" s="173">
        <f>'受講日程シート (5月サンプル)'!I215</f>
        <v>45924</v>
      </c>
      <c r="C218" s="184" t="str">
        <f>IF($C$6="",'受講日程シート (5月サンプル)'!J215&amp;" "&amp;"第"&amp;'受講日程シート (5月サンプル)'!K215&amp;"回",$C$6&amp;" "&amp;'受講日程シート (5月サンプル)'!J215&amp;" "&amp;"第"&amp;'受講日程シート (5月サンプル)'!K215&amp;"回")</f>
        <v>TAC 企業 上級 第1回</v>
      </c>
      <c r="D218" s="174"/>
      <c r="E218" s="174"/>
      <c r="F218" s="183"/>
      <c r="G218" s="114"/>
      <c r="H218" s="114"/>
      <c r="I218" s="114"/>
      <c r="J218" s="114"/>
    </row>
    <row r="219" spans="2:10">
      <c r="B219" s="173">
        <f ca="1">'受講日程シート (5月サンプル)'!I216</f>
        <v>45931</v>
      </c>
      <c r="C219" s="184" t="str">
        <f>IF($C$6="",'受講日程シート (5月サンプル)'!J216&amp;" "&amp;"第"&amp;'受講日程シート (5月サンプル)'!K216&amp;"回",$C$6&amp;" "&amp;'受講日程シート (5月サンプル)'!J216&amp;" "&amp;"第"&amp;'受講日程シート (5月サンプル)'!K216&amp;"回")</f>
        <v>TAC 企業 上級 第2回</v>
      </c>
      <c r="D219" s="174"/>
      <c r="E219" s="174"/>
      <c r="F219" s="183"/>
      <c r="G219" s="114"/>
      <c r="H219" s="114"/>
      <c r="I219" s="114"/>
      <c r="J219" s="114"/>
    </row>
    <row r="220" spans="2:10">
      <c r="B220" s="173">
        <f ca="1">'受講日程シート (5月サンプル)'!I217</f>
        <v>45938</v>
      </c>
      <c r="C220" s="184" t="str">
        <f>IF($C$6="",'受講日程シート (5月サンプル)'!J217&amp;" "&amp;"第"&amp;'受講日程シート (5月サンプル)'!K217&amp;"回",$C$6&amp;" "&amp;'受講日程シート (5月サンプル)'!J217&amp;" "&amp;"第"&amp;'受講日程シート (5月サンプル)'!K217&amp;"回")</f>
        <v>TAC 企業 上級 第3回</v>
      </c>
      <c r="D220" s="174"/>
      <c r="E220" s="174"/>
      <c r="F220" s="183"/>
      <c r="G220" s="114"/>
      <c r="H220" s="114"/>
      <c r="I220" s="114"/>
      <c r="J220" s="114"/>
    </row>
    <row r="221" spans="2:10">
      <c r="B221" s="173">
        <f ca="1">'受講日程シート (5月サンプル)'!I218</f>
        <v>45945</v>
      </c>
      <c r="C221" s="184" t="str">
        <f>IF($C$6="",'受講日程シート (5月サンプル)'!J218&amp;" "&amp;"第"&amp;'受講日程シート (5月サンプル)'!K218&amp;"回",$C$6&amp;" "&amp;'受講日程シート (5月サンプル)'!J218&amp;" "&amp;"第"&amp;'受講日程シート (5月サンプル)'!K218&amp;"回")</f>
        <v>TAC 企業 上級 第4回</v>
      </c>
      <c r="D221" s="174"/>
      <c r="E221" s="174"/>
      <c r="F221" s="183"/>
      <c r="G221" s="114"/>
      <c r="H221" s="114"/>
      <c r="I221" s="114"/>
      <c r="J221" s="114"/>
    </row>
    <row r="222" spans="2:10">
      <c r="B222" s="173">
        <f ca="1">'受講日程シート (5月サンプル)'!I219</f>
        <v>45952</v>
      </c>
      <c r="C222" s="184" t="str">
        <f>IF($C$6="",'受講日程シート (5月サンプル)'!J219&amp;" "&amp;"第"&amp;'受講日程シート (5月サンプル)'!K219&amp;"回",$C$6&amp;" "&amp;'受講日程シート (5月サンプル)'!J219&amp;" "&amp;"第"&amp;'受講日程シート (5月サンプル)'!K219&amp;"回")</f>
        <v>TAC 企業 上級 第5回</v>
      </c>
      <c r="D222" s="174"/>
      <c r="E222" s="174"/>
      <c r="F222" s="183"/>
      <c r="G222" s="114"/>
      <c r="H222" s="114"/>
      <c r="I222" s="114"/>
      <c r="J222" s="114"/>
    </row>
    <row r="223" spans="2:10">
      <c r="B223" s="173">
        <f ca="1">'受講日程シート (5月サンプル)'!I220</f>
        <v>45959</v>
      </c>
      <c r="C223" s="184" t="str">
        <f>IF($C$6="",'受講日程シート (5月サンプル)'!J220&amp;" "&amp;"第"&amp;'受講日程シート (5月サンプル)'!K220&amp;"回",$C$6&amp;" "&amp;'受講日程シート (5月サンプル)'!J220&amp;" "&amp;"第"&amp;'受講日程シート (5月サンプル)'!K220&amp;"回")</f>
        <v>TAC 企業 上級 第6回</v>
      </c>
      <c r="D223" s="174"/>
      <c r="E223" s="174"/>
      <c r="F223" s="183"/>
      <c r="G223" s="114"/>
      <c r="H223" s="114"/>
      <c r="I223" s="114"/>
      <c r="J223" s="114"/>
    </row>
    <row r="224" spans="2:10">
      <c r="B224" s="173">
        <f ca="1">'受講日程シート (5月サンプル)'!I221</f>
        <v>45966</v>
      </c>
      <c r="C224" s="184" t="str">
        <f>IF($C$6="",'受講日程シート (5月サンプル)'!J221&amp;" "&amp;"第"&amp;'受講日程シート (5月サンプル)'!K221&amp;"回",$C$6&amp;" "&amp;'受講日程シート (5月サンプル)'!J221&amp;" "&amp;"第"&amp;'受講日程シート (5月サンプル)'!K221&amp;"回")</f>
        <v>TAC 企業 上級 第7回</v>
      </c>
      <c r="D224" s="174"/>
      <c r="E224" s="174"/>
      <c r="F224" s="183"/>
      <c r="G224" s="114"/>
      <c r="H224" s="114"/>
      <c r="I224" s="114"/>
      <c r="J224" s="114"/>
    </row>
    <row r="225" spans="2:10">
      <c r="B225" s="173">
        <f ca="1">'受講日程シート (5月サンプル)'!I222</f>
        <v>45973</v>
      </c>
      <c r="C225" s="184" t="str">
        <f>IF($C$6="",'受講日程シート (5月サンプル)'!J222&amp;" "&amp;"第"&amp;'受講日程シート (5月サンプル)'!K222&amp;"回",$C$6&amp;" "&amp;'受講日程シート (5月サンプル)'!J222&amp;" "&amp;"第"&amp;'受講日程シート (5月サンプル)'!K222&amp;"回")</f>
        <v>TAC 企業 上級 第8回</v>
      </c>
      <c r="D225" s="174"/>
      <c r="E225" s="174"/>
      <c r="F225" s="183"/>
      <c r="G225" s="114"/>
      <c r="H225" s="114"/>
      <c r="I225" s="114"/>
      <c r="J225" s="114"/>
    </row>
    <row r="226" spans="2:10">
      <c r="B226" s="173">
        <f ca="1">'受講日程シート (5月サンプル)'!I223</f>
        <v>45980</v>
      </c>
      <c r="C226" s="184" t="str">
        <f>IF($C$6="",'受講日程シート (5月サンプル)'!J223&amp;" "&amp;"第"&amp;'受講日程シート (5月サンプル)'!K223&amp;"回",$C$6&amp;" "&amp;'受講日程シート (5月サンプル)'!J223&amp;" "&amp;"第"&amp;'受講日程シート (5月サンプル)'!K223&amp;"回")</f>
        <v>TAC 企業 上級 第9回</v>
      </c>
      <c r="D226" s="174"/>
      <c r="E226" s="174"/>
      <c r="F226" s="183"/>
      <c r="G226" s="114"/>
      <c r="H226" s="114"/>
      <c r="I226" s="114"/>
      <c r="J226" s="114"/>
    </row>
    <row r="227" spans="2:10">
      <c r="B227" s="173">
        <f ca="1">'受講日程シート (5月サンプル)'!I224</f>
        <v>45987</v>
      </c>
      <c r="C227" s="184" t="str">
        <f>IF($C$6="",'受講日程シート (5月サンプル)'!J224&amp;" "&amp;"第"&amp;'受講日程シート (5月サンプル)'!K224&amp;"回",$C$6&amp;" "&amp;'受講日程シート (5月サンプル)'!J224&amp;" "&amp;"第"&amp;'受講日程シート (5月サンプル)'!K224&amp;"回")</f>
        <v>TAC 企業 上級 第10回</v>
      </c>
      <c r="D227" s="174"/>
      <c r="E227" s="174"/>
      <c r="F227" s="183"/>
      <c r="G227" s="114"/>
      <c r="H227" s="114"/>
      <c r="I227" s="114"/>
      <c r="J227" s="114"/>
    </row>
    <row r="228" spans="2:10">
      <c r="B228" s="173">
        <f ca="1">'受講日程シート (5月サンプル)'!I225</f>
        <v>45994</v>
      </c>
      <c r="C228" s="184" t="str">
        <f>IF($C$6="",'受講日程シート (5月サンプル)'!J225&amp;" "&amp;"第"&amp;'受講日程シート (5月サンプル)'!K225&amp;"回",$C$6&amp;" "&amp;'受講日程シート (5月サンプル)'!J225&amp;" "&amp;"第"&amp;'受講日程シート (5月サンプル)'!K225&amp;"回")</f>
        <v>TAC 企業 上級 第11回</v>
      </c>
      <c r="D228" s="174"/>
      <c r="E228" s="174"/>
      <c r="F228" s="183"/>
      <c r="G228" s="114"/>
      <c r="H228" s="114"/>
      <c r="I228" s="114"/>
      <c r="J228" s="114"/>
    </row>
    <row r="229" spans="2:10">
      <c r="B229" s="173">
        <f ca="1">'受講日程シート (5月サンプル)'!I226</f>
        <v>46001</v>
      </c>
      <c r="C229" s="184" t="str">
        <f>IF($C$6="",'受講日程シート (5月サンプル)'!J226&amp;" "&amp;"第"&amp;'受講日程シート (5月サンプル)'!K226&amp;"回",$C$6&amp;" "&amp;'受講日程シート (5月サンプル)'!J226&amp;" "&amp;"第"&amp;'受講日程シート (5月サンプル)'!K226&amp;"回")</f>
        <v>TAC 企業 上級 第12回</v>
      </c>
      <c r="D229" s="174"/>
      <c r="E229" s="174"/>
      <c r="F229" s="183"/>
      <c r="G229" s="114"/>
      <c r="H229" s="114"/>
      <c r="I229" s="114"/>
      <c r="J229" s="114"/>
    </row>
    <row r="230" spans="2:10">
      <c r="B230" s="173">
        <f ca="1">'受講日程シート (5月サンプル)'!I227</f>
        <v>46008</v>
      </c>
      <c r="C230" s="184" t="str">
        <f>IF($C$6="",'受講日程シート (5月サンプル)'!J227&amp;" "&amp;"第"&amp;'受講日程シート (5月サンプル)'!K227&amp;"回",$C$6&amp;" "&amp;'受講日程シート (5月サンプル)'!J227&amp;" "&amp;"第"&amp;'受講日程シート (5月サンプル)'!K227&amp;"回")</f>
        <v>TAC 企業 上級 第13回</v>
      </c>
      <c r="D230" s="174"/>
      <c r="E230" s="174"/>
      <c r="F230" s="183"/>
      <c r="G230" s="114"/>
      <c r="H230" s="114"/>
      <c r="I230" s="114"/>
      <c r="J230" s="114"/>
    </row>
    <row r="231" spans="2:10">
      <c r="B231" s="173">
        <f ca="1">'受講日程シート (5月サンプル)'!I228</f>
        <v>46015</v>
      </c>
      <c r="C231" s="184" t="str">
        <f>IF($C$6="",'受講日程シート (5月サンプル)'!J228&amp;" "&amp;"第"&amp;'受講日程シート (5月サンプル)'!K228&amp;"回",$C$6&amp;" "&amp;'受講日程シート (5月サンプル)'!J228&amp;" "&amp;"第"&amp;'受講日程シート (5月サンプル)'!K228&amp;"回")</f>
        <v>TAC 企業 上級 第14回</v>
      </c>
      <c r="D231" s="174"/>
      <c r="E231" s="174"/>
      <c r="F231" s="183"/>
      <c r="G231" s="114"/>
      <c r="H231" s="114"/>
      <c r="I231" s="114"/>
      <c r="J231" s="114"/>
    </row>
    <row r="232" spans="2:10">
      <c r="B232" s="173">
        <f>'受講日程シート (5月サンプル)'!I229</f>
        <v>45844</v>
      </c>
      <c r="C232" s="184" t="str">
        <f>IF($C$6="",'受講日程シート (5月サンプル)'!J229&amp;" "&amp;"第"&amp;'受講日程シート (5月サンプル)'!K229&amp;"回",$C$6&amp;" "&amp;'受講日程シート (5月サンプル)'!J229&amp;" "&amp;"第"&amp;'受講日程シート (5月サンプル)'!K229&amp;"回")</f>
        <v>TAC 監査 入門 第1回</v>
      </c>
      <c r="D232" s="174"/>
      <c r="E232" s="174"/>
      <c r="F232" s="183"/>
      <c r="G232" s="114"/>
      <c r="H232" s="114"/>
      <c r="I232" s="114"/>
      <c r="J232" s="114"/>
    </row>
    <row r="233" spans="2:10">
      <c r="B233" s="173">
        <f ca="1">'受講日程シート (5月サンプル)'!I230</f>
        <v>45851</v>
      </c>
      <c r="C233" s="184" t="str">
        <f>IF($C$6="",'受講日程シート (5月サンプル)'!J230&amp;" "&amp;"第"&amp;'受講日程シート (5月サンプル)'!K230&amp;"回",$C$6&amp;" "&amp;'受講日程シート (5月サンプル)'!J230&amp;" "&amp;"第"&amp;'受講日程シート (5月サンプル)'!K230&amp;"回")</f>
        <v>TAC 監査 入門 第2回</v>
      </c>
      <c r="D233" s="174"/>
      <c r="E233" s="174"/>
      <c r="F233" s="183"/>
      <c r="G233" s="114"/>
      <c r="H233" s="114"/>
      <c r="I233" s="114"/>
      <c r="J233" s="114"/>
    </row>
    <row r="234" spans="2:10">
      <c r="B234" s="173">
        <f ca="1">'受講日程シート (5月サンプル)'!I231</f>
        <v>45858</v>
      </c>
      <c r="C234" s="184" t="str">
        <f>IF($C$6="",'受講日程シート (5月サンプル)'!J231&amp;" "&amp;"第"&amp;'受講日程シート (5月サンプル)'!K231&amp;"回",$C$6&amp;" "&amp;'受講日程シート (5月サンプル)'!J231&amp;" "&amp;"第"&amp;'受講日程シート (5月サンプル)'!K231&amp;"回")</f>
        <v>TAC 監査 入門 第3回</v>
      </c>
      <c r="D234" s="174"/>
      <c r="E234" s="174"/>
      <c r="F234" s="183"/>
      <c r="G234" s="114"/>
      <c r="H234" s="114"/>
      <c r="I234" s="114"/>
      <c r="J234" s="114"/>
    </row>
    <row r="235" spans="2:10">
      <c r="B235" s="173">
        <f ca="1">'受講日程シート (5月サンプル)'!I232</f>
        <v>45865</v>
      </c>
      <c r="C235" s="184" t="str">
        <f>IF($C$6="",'受講日程シート (5月サンプル)'!J232&amp;" "&amp;"第"&amp;'受講日程シート (5月サンプル)'!K232&amp;"回",$C$6&amp;" "&amp;'受講日程シート (5月サンプル)'!J232&amp;" "&amp;"第"&amp;'受講日程シート (5月サンプル)'!K232&amp;"回")</f>
        <v>TAC 監査 入門 第4回</v>
      </c>
      <c r="D235" s="174"/>
      <c r="E235" s="174"/>
      <c r="F235" s="183"/>
      <c r="G235" s="114"/>
      <c r="H235" s="114"/>
      <c r="I235" s="114"/>
      <c r="J235" s="114"/>
    </row>
    <row r="236" spans="2:10">
      <c r="B236" s="173">
        <f ca="1">'受講日程シート (5月サンプル)'!I233</f>
        <v>45872</v>
      </c>
      <c r="C236" s="184" t="str">
        <f>IF($C$6="",'受講日程シート (5月サンプル)'!J233&amp;" "&amp;"第"&amp;'受講日程シート (5月サンプル)'!K233&amp;"回",$C$6&amp;" "&amp;'受講日程シート (5月サンプル)'!J233&amp;" "&amp;"第"&amp;'受講日程シート (5月サンプル)'!K233&amp;"回")</f>
        <v>TAC 監査 入門 第5回</v>
      </c>
      <c r="D236" s="174"/>
      <c r="E236" s="174"/>
      <c r="F236" s="183"/>
      <c r="G236" s="114"/>
      <c r="H236" s="114"/>
      <c r="I236" s="114"/>
      <c r="J236" s="114"/>
    </row>
    <row r="237" spans="2:10">
      <c r="B237" s="173">
        <f>'受講日程シート (5月サンプル)'!I234</f>
        <v>45879</v>
      </c>
      <c r="C237" s="184" t="str">
        <f>IF($C$6="",'受講日程シート (5月サンプル)'!J234&amp;" "&amp;"第"&amp;'受講日程シート (5月サンプル)'!K234&amp;"回",$C$6&amp;" "&amp;'受講日程シート (5月サンプル)'!J234&amp;" "&amp;"第"&amp;'受講日程シート (5月サンプル)'!K234&amp;"回")</f>
        <v>TAC 監査 上級 第1回</v>
      </c>
      <c r="D237" s="174"/>
      <c r="E237" s="174"/>
      <c r="F237" s="183"/>
      <c r="G237" s="114"/>
      <c r="H237" s="114"/>
      <c r="I237" s="114"/>
      <c r="J237" s="114"/>
    </row>
    <row r="238" spans="2:10">
      <c r="B238" s="173">
        <f ca="1">'受講日程シート (5月サンプル)'!I235</f>
        <v>45886</v>
      </c>
      <c r="C238" s="184" t="str">
        <f>IF($C$6="",'受講日程シート (5月サンプル)'!J235&amp;" "&amp;"第"&amp;'受講日程シート (5月サンプル)'!K235&amp;"回",$C$6&amp;" "&amp;'受講日程シート (5月サンプル)'!J235&amp;" "&amp;"第"&amp;'受講日程シート (5月サンプル)'!K235&amp;"回")</f>
        <v>TAC 監査 上級 第2回</v>
      </c>
      <c r="D238" s="174"/>
      <c r="E238" s="174"/>
      <c r="F238" s="183"/>
      <c r="G238" s="114"/>
      <c r="H238" s="114"/>
      <c r="I238" s="114"/>
      <c r="J238" s="114"/>
    </row>
    <row r="239" spans="2:10">
      <c r="B239" s="173">
        <f ca="1">'受講日程シート (5月サンプル)'!I236</f>
        <v>45893</v>
      </c>
      <c r="C239" s="184" t="str">
        <f>IF($C$6="",'受講日程シート (5月サンプル)'!J236&amp;" "&amp;"第"&amp;'受講日程シート (5月サンプル)'!K236&amp;"回",$C$6&amp;" "&amp;'受講日程シート (5月サンプル)'!J236&amp;" "&amp;"第"&amp;'受講日程シート (5月サンプル)'!K236&amp;"回")</f>
        <v>TAC 監査 上級 第3回</v>
      </c>
      <c r="D239" s="174"/>
      <c r="E239" s="174"/>
      <c r="F239" s="183"/>
      <c r="G239" s="114"/>
      <c r="H239" s="114"/>
      <c r="I239" s="114"/>
      <c r="J239" s="114"/>
    </row>
    <row r="240" spans="2:10">
      <c r="B240" s="173">
        <f ca="1">'受講日程シート (5月サンプル)'!I237</f>
        <v>45900</v>
      </c>
      <c r="C240" s="184" t="str">
        <f>IF($C$6="",'受講日程シート (5月サンプル)'!J237&amp;" "&amp;"第"&amp;'受講日程シート (5月サンプル)'!K237&amp;"回",$C$6&amp;" "&amp;'受講日程シート (5月サンプル)'!J237&amp;" "&amp;"第"&amp;'受講日程シート (5月サンプル)'!K237&amp;"回")</f>
        <v>TAC 監査 上級 第4回</v>
      </c>
      <c r="D240" s="174"/>
      <c r="E240" s="174"/>
      <c r="F240" s="183"/>
      <c r="G240" s="114"/>
      <c r="H240" s="114"/>
      <c r="I240" s="114"/>
      <c r="J240" s="114"/>
    </row>
    <row r="241" spans="2:10">
      <c r="B241" s="173">
        <f ca="1">'受講日程シート (5月サンプル)'!I238</f>
        <v>45907</v>
      </c>
      <c r="C241" s="184" t="str">
        <f>IF($C$6="",'受講日程シート (5月サンプル)'!J238&amp;" "&amp;"第"&amp;'受講日程シート (5月サンプル)'!K238&amp;"回",$C$6&amp;" "&amp;'受講日程シート (5月サンプル)'!J238&amp;" "&amp;"第"&amp;'受講日程シート (5月サンプル)'!K238&amp;"回")</f>
        <v>TAC 監査 上級 第5回</v>
      </c>
      <c r="D241" s="174"/>
      <c r="E241" s="174"/>
      <c r="F241" s="183"/>
      <c r="G241" s="114"/>
      <c r="H241" s="114"/>
      <c r="I241" s="114"/>
      <c r="J241" s="114"/>
    </row>
    <row r="242" spans="2:10">
      <c r="B242" s="173">
        <f ca="1">'受講日程シート (5月サンプル)'!I239</f>
        <v>45914</v>
      </c>
      <c r="C242" s="184" t="str">
        <f>IF($C$6="",'受講日程シート (5月サンプル)'!J239&amp;" "&amp;"第"&amp;'受講日程シート (5月サンプル)'!K239&amp;"回",$C$6&amp;" "&amp;'受講日程シート (5月サンプル)'!J239&amp;" "&amp;"第"&amp;'受講日程シート (5月サンプル)'!K239&amp;"回")</f>
        <v>TAC 監査 上級 第6回</v>
      </c>
      <c r="D242" s="174"/>
      <c r="E242" s="174"/>
      <c r="F242" s="183"/>
      <c r="G242" s="114"/>
      <c r="H242" s="114"/>
      <c r="I242" s="114"/>
      <c r="J242" s="114"/>
    </row>
    <row r="243" spans="2:10">
      <c r="B243" s="173">
        <f ca="1">'受講日程シート (5月サンプル)'!I240</f>
        <v>45921</v>
      </c>
      <c r="C243" s="184" t="str">
        <f>IF($C$6="",'受講日程シート (5月サンプル)'!J240&amp;" "&amp;"第"&amp;'受講日程シート (5月サンプル)'!K240&amp;"回",$C$6&amp;" "&amp;'受講日程シート (5月サンプル)'!J240&amp;" "&amp;"第"&amp;'受講日程シート (5月サンプル)'!K240&amp;"回")</f>
        <v>TAC 監査 上級 第7回</v>
      </c>
      <c r="D243" s="174"/>
      <c r="E243" s="174"/>
      <c r="F243" s="183"/>
      <c r="G243" s="114"/>
      <c r="H243" s="114"/>
      <c r="I243" s="114"/>
      <c r="J243" s="114"/>
    </row>
    <row r="244" spans="2:10">
      <c r="B244" s="173">
        <f ca="1">'受講日程シート (5月サンプル)'!I241</f>
        <v>45928</v>
      </c>
      <c r="C244" s="184" t="str">
        <f>IF($C$6="",'受講日程シート (5月サンプル)'!J241&amp;" "&amp;"第"&amp;'受講日程シート (5月サンプル)'!K241&amp;"回",$C$6&amp;" "&amp;'受講日程シート (5月サンプル)'!J241&amp;" "&amp;"第"&amp;'受講日程シート (5月サンプル)'!K241&amp;"回")</f>
        <v>TAC 監査 上級 第8回</v>
      </c>
      <c r="D244" s="174"/>
      <c r="E244" s="174"/>
      <c r="F244" s="183"/>
      <c r="G244" s="114"/>
      <c r="H244" s="114"/>
      <c r="I244" s="114"/>
      <c r="J244" s="114"/>
    </row>
    <row r="245" spans="2:10">
      <c r="B245" s="173">
        <f ca="1">'受講日程シート (5月サンプル)'!I242</f>
        <v>45935</v>
      </c>
      <c r="C245" s="184" t="str">
        <f>IF($C$6="",'受講日程シート (5月サンプル)'!J242&amp;" "&amp;"第"&amp;'受講日程シート (5月サンプル)'!K242&amp;"回",$C$6&amp;" "&amp;'受講日程シート (5月サンプル)'!J242&amp;" "&amp;"第"&amp;'受講日程シート (5月サンプル)'!K242&amp;"回")</f>
        <v>TAC 監査 上級 第9回</v>
      </c>
      <c r="D245" s="174"/>
      <c r="E245" s="174"/>
      <c r="F245" s="183"/>
      <c r="G245" s="114"/>
      <c r="H245" s="114"/>
      <c r="I245" s="114"/>
      <c r="J245" s="114"/>
    </row>
    <row r="246" spans="2:10">
      <c r="B246" s="173">
        <f ca="1">'受講日程シート (5月サンプル)'!I243</f>
        <v>45942</v>
      </c>
      <c r="C246" s="184" t="str">
        <f>IF($C$6="",'受講日程シート (5月サンプル)'!J243&amp;" "&amp;"第"&amp;'受講日程シート (5月サンプル)'!K243&amp;"回",$C$6&amp;" "&amp;'受講日程シート (5月サンプル)'!J243&amp;" "&amp;"第"&amp;'受講日程シート (5月サンプル)'!K243&amp;"回")</f>
        <v>TAC 監査 上級 第10回</v>
      </c>
      <c r="D246" s="174"/>
      <c r="E246" s="174"/>
      <c r="F246" s="183"/>
      <c r="G246" s="114"/>
      <c r="H246" s="114"/>
      <c r="I246" s="114"/>
      <c r="J246" s="114"/>
    </row>
    <row r="247" spans="2:10">
      <c r="B247" s="173">
        <f ca="1">'受講日程シート (5月サンプル)'!I244</f>
        <v>45949</v>
      </c>
      <c r="C247" s="184" t="str">
        <f>IF($C$6="",'受講日程シート (5月サンプル)'!J244&amp;" "&amp;"第"&amp;'受講日程シート (5月サンプル)'!K244&amp;"回",$C$6&amp;" "&amp;'受講日程シート (5月サンプル)'!J244&amp;" "&amp;"第"&amp;'受講日程シート (5月サンプル)'!K244&amp;"回")</f>
        <v>TAC 監査 上級 第11回</v>
      </c>
      <c r="D247" s="174"/>
      <c r="E247" s="174"/>
      <c r="F247" s="183"/>
      <c r="G247" s="114"/>
      <c r="H247" s="114"/>
      <c r="I247" s="114"/>
      <c r="J247" s="114"/>
    </row>
    <row r="248" spans="2:10">
      <c r="B248" s="173">
        <f ca="1">'受講日程シート (5月サンプル)'!I245</f>
        <v>45956</v>
      </c>
      <c r="C248" s="184" t="str">
        <f>IF($C$6="",'受講日程シート (5月サンプル)'!J245&amp;" "&amp;"第"&amp;'受講日程シート (5月サンプル)'!K245&amp;"回",$C$6&amp;" "&amp;'受講日程シート (5月サンプル)'!J245&amp;" "&amp;"第"&amp;'受講日程シート (5月サンプル)'!K245&amp;"回")</f>
        <v>TAC 監査 上級 第12回</v>
      </c>
      <c r="D248" s="174"/>
      <c r="E248" s="174"/>
      <c r="F248" s="183"/>
      <c r="G248" s="114"/>
      <c r="H248" s="114"/>
      <c r="I248" s="114"/>
      <c r="J248" s="114"/>
    </row>
    <row r="249" spans="2:10">
      <c r="B249" s="173">
        <f ca="1">'受講日程シート (5月サンプル)'!I246</f>
        <v>45963</v>
      </c>
      <c r="C249" s="184" t="str">
        <f>IF($C$6="",'受講日程シート (5月サンプル)'!J246&amp;" "&amp;"第"&amp;'受講日程シート (5月サンプル)'!K246&amp;"回",$C$6&amp;" "&amp;'受講日程シート (5月サンプル)'!J246&amp;" "&amp;"第"&amp;'受講日程シート (5月サンプル)'!K246&amp;"回")</f>
        <v>TAC 監査 上級 第13回</v>
      </c>
      <c r="D249" s="174"/>
      <c r="E249" s="174"/>
      <c r="F249" s="183"/>
      <c r="G249" s="114"/>
      <c r="H249" s="114"/>
      <c r="I249" s="114"/>
      <c r="J249" s="114"/>
    </row>
    <row r="250" spans="2:10">
      <c r="B250" s="173">
        <f ca="1">'受講日程シート (5月サンプル)'!I247</f>
        <v>45970</v>
      </c>
      <c r="C250" s="184" t="str">
        <f>IF($C$6="",'受講日程シート (5月サンプル)'!J247&amp;" "&amp;"第"&amp;'受講日程シート (5月サンプル)'!K247&amp;"回",$C$6&amp;" "&amp;'受講日程シート (5月サンプル)'!J247&amp;" "&amp;"第"&amp;'受講日程シート (5月サンプル)'!K247&amp;"回")</f>
        <v>TAC 監査 上級 第14回</v>
      </c>
      <c r="D250" s="174"/>
      <c r="E250" s="174"/>
      <c r="F250" s="183"/>
      <c r="G250" s="114"/>
      <c r="H250" s="114"/>
      <c r="I250" s="114"/>
      <c r="J250" s="114"/>
    </row>
    <row r="251" spans="2:10">
      <c r="B251" s="173">
        <f ca="1">'受講日程シート (5月サンプル)'!I248</f>
        <v>45977</v>
      </c>
      <c r="C251" s="184" t="str">
        <f>IF($C$6="",'受講日程シート (5月サンプル)'!J248&amp;" "&amp;"第"&amp;'受講日程シート (5月サンプル)'!K248&amp;"回",$C$6&amp;" "&amp;'受講日程シート (5月サンプル)'!J248&amp;" "&amp;"第"&amp;'受講日程シート (5月サンプル)'!K248&amp;"回")</f>
        <v>TAC 監査 上級 第15回</v>
      </c>
      <c r="D251" s="174"/>
      <c r="E251" s="174"/>
      <c r="F251" s="183"/>
      <c r="G251" s="114"/>
      <c r="H251" s="114"/>
      <c r="I251" s="114"/>
      <c r="J251" s="114"/>
    </row>
    <row r="252" spans="2:10">
      <c r="B252" s="173">
        <f ca="1">'受講日程シート (5月サンプル)'!I249</f>
        <v>45984</v>
      </c>
      <c r="C252" s="184" t="str">
        <f>IF($C$6="",'受講日程シート (5月サンプル)'!J249&amp;" "&amp;"第"&amp;'受講日程シート (5月サンプル)'!K249&amp;"回",$C$6&amp;" "&amp;'受講日程シート (5月サンプル)'!J249&amp;" "&amp;"第"&amp;'受講日程シート (5月サンプル)'!K249&amp;"回")</f>
        <v>TAC 監査 上級 第16回</v>
      </c>
      <c r="D252" s="174"/>
      <c r="E252" s="174"/>
      <c r="F252" s="183"/>
      <c r="G252" s="114"/>
      <c r="H252" s="114"/>
      <c r="I252" s="114"/>
      <c r="J252" s="114"/>
    </row>
    <row r="253" spans="2:10">
      <c r="B253" s="173">
        <f ca="1">'受講日程シート (5月サンプル)'!I250</f>
        <v>45991</v>
      </c>
      <c r="C253" s="184" t="str">
        <f>IF($C$6="",'受講日程シート (5月サンプル)'!J250&amp;" "&amp;"第"&amp;'受講日程シート (5月サンプル)'!K250&amp;"回",$C$6&amp;" "&amp;'受講日程シート (5月サンプル)'!J250&amp;" "&amp;"第"&amp;'受講日程シート (5月サンプル)'!K250&amp;"回")</f>
        <v>TAC 監査 上級 第17回</v>
      </c>
      <c r="D253" s="174"/>
      <c r="E253" s="174"/>
      <c r="F253" s="183"/>
      <c r="G253" s="114"/>
      <c r="H253" s="114"/>
      <c r="I253" s="114"/>
      <c r="J253" s="114"/>
    </row>
    <row r="254" spans="2:10">
      <c r="B254" s="173">
        <f ca="1">'受講日程シート (5月サンプル)'!I251</f>
        <v>45998</v>
      </c>
      <c r="C254" s="184" t="str">
        <f>IF($C$6="",'受講日程シート (5月サンプル)'!J251&amp;" "&amp;"第"&amp;'受講日程シート (5月サンプル)'!K251&amp;"回",$C$6&amp;" "&amp;'受講日程シート (5月サンプル)'!J251&amp;" "&amp;"第"&amp;'受講日程シート (5月サンプル)'!K251&amp;"回")</f>
        <v>TAC 監査 上級 第18回</v>
      </c>
      <c r="D254" s="174"/>
      <c r="E254" s="174"/>
      <c r="F254" s="183"/>
      <c r="G254" s="114"/>
      <c r="H254" s="114"/>
      <c r="I254" s="114"/>
      <c r="J254" s="114"/>
    </row>
    <row r="255" spans="2:10">
      <c r="B255" s="173">
        <f ca="1">'受講日程シート (5月サンプル)'!I252</f>
        <v>46005</v>
      </c>
      <c r="C255" s="184" t="str">
        <f>IF($C$6="",'受講日程シート (5月サンプル)'!J252&amp;" "&amp;"第"&amp;'受講日程シート (5月サンプル)'!K252&amp;"回",$C$6&amp;" "&amp;'受講日程シート (5月サンプル)'!J252&amp;" "&amp;"第"&amp;'受講日程シート (5月サンプル)'!K252&amp;"回")</f>
        <v>TAC 監査 上級 第19回</v>
      </c>
      <c r="D255" s="174"/>
      <c r="E255" s="174"/>
      <c r="F255" s="183"/>
      <c r="G255" s="114"/>
      <c r="H255" s="114"/>
      <c r="I255" s="114"/>
      <c r="J255" s="114"/>
    </row>
    <row r="256" spans="2:10">
      <c r="B256" s="173">
        <f ca="1">'受講日程シート (5月サンプル)'!I253</f>
        <v>46012</v>
      </c>
      <c r="C256" s="184" t="str">
        <f>IF($C$6="",'受講日程シート (5月サンプル)'!J253&amp;" "&amp;"第"&amp;'受講日程シート (5月サンプル)'!K253&amp;"回",$C$6&amp;" "&amp;'受講日程シート (5月サンプル)'!J253&amp;" "&amp;"第"&amp;'受講日程シート (5月サンプル)'!K253&amp;"回")</f>
        <v>TAC 監査 上級 第20回</v>
      </c>
      <c r="D256" s="174"/>
      <c r="E256" s="174"/>
      <c r="F256" s="183"/>
      <c r="G256" s="114"/>
      <c r="H256" s="114"/>
      <c r="I256" s="114"/>
      <c r="J256" s="114"/>
    </row>
    <row r="257" spans="2:10">
      <c r="B257" s="173">
        <f>'受講日程シート (5月サンプル)'!I254</f>
        <v>46019</v>
      </c>
      <c r="C257" s="184" t="str">
        <f>IF($C$6="",'受講日程シート (5月サンプル)'!J254&amp;" "&amp;"第"&amp;'受講日程シート (5月サンプル)'!K254&amp;"回",$C$6&amp;" "&amp;'受講日程シート (5月サンプル)'!J254&amp;" "&amp;"第"&amp;'受講日程シート (5月サンプル)'!K254&amp;"回")</f>
        <v>TAC 租税 入門基礎ﾏｽﾀｰ 第1回</v>
      </c>
      <c r="D257" s="174"/>
      <c r="E257" s="174"/>
      <c r="F257" s="183"/>
      <c r="G257" s="114"/>
      <c r="H257" s="114"/>
      <c r="I257" s="114"/>
      <c r="J257" s="114"/>
    </row>
    <row r="258" spans="2:10">
      <c r="B258" s="173">
        <f ca="1">'受講日程シート (5月サンプル)'!I255</f>
        <v>46026</v>
      </c>
      <c r="C258" s="184" t="str">
        <f>IF($C$6="",'受講日程シート (5月サンプル)'!J255&amp;" "&amp;"第"&amp;'受講日程シート (5月サンプル)'!K255&amp;"回",$C$6&amp;" "&amp;'受講日程シート (5月サンプル)'!J255&amp;" "&amp;"第"&amp;'受講日程シート (5月サンプル)'!K255&amp;"回")</f>
        <v>TAC 租税 入門基礎ﾏｽﾀｰ 第2回</v>
      </c>
      <c r="D258" s="174"/>
      <c r="E258" s="174"/>
      <c r="F258" s="183"/>
      <c r="G258" s="114"/>
      <c r="H258" s="114"/>
      <c r="I258" s="114"/>
      <c r="J258" s="114"/>
    </row>
    <row r="259" spans="2:10">
      <c r="B259" s="173">
        <f ca="1">'受講日程シート (5月サンプル)'!I256</f>
        <v>46033</v>
      </c>
      <c r="C259" s="184" t="str">
        <f>IF($C$6="",'受講日程シート (5月サンプル)'!J256&amp;" "&amp;"第"&amp;'受講日程シート (5月サンプル)'!K256&amp;"回",$C$6&amp;" "&amp;'受講日程シート (5月サンプル)'!J256&amp;" "&amp;"第"&amp;'受講日程シート (5月サンプル)'!K256&amp;"回")</f>
        <v>TAC 租税 入門基礎ﾏｽﾀｰ 第3回</v>
      </c>
      <c r="D259" s="174"/>
      <c r="E259" s="174"/>
      <c r="F259" s="183"/>
      <c r="G259" s="114"/>
      <c r="H259" s="114"/>
      <c r="I259" s="114"/>
      <c r="J259" s="114"/>
    </row>
    <row r="260" spans="2:10">
      <c r="B260" s="173">
        <f ca="1">'受講日程シート (5月サンプル)'!I257</f>
        <v>46040</v>
      </c>
      <c r="C260" s="184" t="str">
        <f>IF($C$6="",'受講日程シート (5月サンプル)'!J257&amp;" "&amp;"第"&amp;'受講日程シート (5月サンプル)'!K257&amp;"回",$C$6&amp;" "&amp;'受講日程シート (5月サンプル)'!J257&amp;" "&amp;"第"&amp;'受講日程シート (5月サンプル)'!K257&amp;"回")</f>
        <v>TAC 租税 入門基礎ﾏｽﾀｰ 第4回</v>
      </c>
      <c r="D260" s="174"/>
      <c r="E260" s="174"/>
      <c r="F260" s="183"/>
      <c r="G260" s="114"/>
      <c r="H260" s="114"/>
      <c r="I260" s="114"/>
      <c r="J260" s="114"/>
    </row>
    <row r="261" spans="2:10">
      <c r="B261" s="173">
        <f ca="1">'受講日程シート (5月サンプル)'!I258</f>
        <v>46047</v>
      </c>
      <c r="C261" s="184" t="str">
        <f>IF($C$6="",'受講日程シート (5月サンプル)'!J258&amp;" "&amp;"第"&amp;'受講日程シート (5月サンプル)'!K258&amp;"回",$C$6&amp;" "&amp;'受講日程シート (5月サンプル)'!J258&amp;" "&amp;"第"&amp;'受講日程シート (5月サンプル)'!K258&amp;"回")</f>
        <v>TAC 租税 入門基礎ﾏｽﾀｰ 第5回</v>
      </c>
      <c r="D261" s="174"/>
      <c r="E261" s="174"/>
      <c r="F261" s="183"/>
      <c r="G261" s="114"/>
      <c r="H261" s="114"/>
      <c r="I261" s="114"/>
      <c r="J261" s="114"/>
    </row>
    <row r="262" spans="2:10">
      <c r="B262" s="173">
        <f ca="1">'受講日程シート (5月サンプル)'!I259</f>
        <v>46054</v>
      </c>
      <c r="C262" s="184" t="str">
        <f>IF($C$6="",'受講日程シート (5月サンプル)'!J259&amp;" "&amp;"第"&amp;'受講日程シート (5月サンプル)'!K259&amp;"回",$C$6&amp;" "&amp;'受講日程シート (5月サンプル)'!J259&amp;" "&amp;"第"&amp;'受講日程シート (5月サンプル)'!K259&amp;"回")</f>
        <v>TAC 租税 入門基礎ﾏｽﾀｰ 第6回</v>
      </c>
      <c r="D262" s="174"/>
      <c r="E262" s="174"/>
      <c r="F262" s="183"/>
      <c r="G262" s="114"/>
      <c r="H262" s="114"/>
      <c r="I262" s="114"/>
      <c r="J262" s="114"/>
    </row>
    <row r="263" spans="2:10">
      <c r="B263" s="173">
        <f ca="1">'受講日程シート (5月サンプル)'!I260</f>
        <v>46061</v>
      </c>
      <c r="C263" s="184" t="str">
        <f>IF($C$6="",'受講日程シート (5月サンプル)'!J260&amp;" "&amp;"第"&amp;'受講日程シート (5月サンプル)'!K260&amp;"回",$C$6&amp;" "&amp;'受講日程シート (5月サンプル)'!J260&amp;" "&amp;"第"&amp;'受講日程シート (5月サンプル)'!K260&amp;"回")</f>
        <v>TAC 租税 入門基礎ﾏｽﾀｰ 第7回</v>
      </c>
      <c r="D263" s="174"/>
      <c r="E263" s="174"/>
      <c r="F263" s="183"/>
      <c r="G263" s="114"/>
      <c r="H263" s="114"/>
      <c r="I263" s="114"/>
      <c r="J263" s="114"/>
    </row>
    <row r="264" spans="2:10">
      <c r="B264" s="173">
        <f ca="1">'受講日程シート (5月サンプル)'!I261</f>
        <v>46068</v>
      </c>
      <c r="C264" s="184" t="str">
        <f>IF($C$6="",'受講日程シート (5月サンプル)'!J261&amp;" "&amp;"第"&amp;'受講日程シート (5月サンプル)'!K261&amp;"回",$C$6&amp;" "&amp;'受講日程シート (5月サンプル)'!J261&amp;" "&amp;"第"&amp;'受講日程シート (5月サンプル)'!K261&amp;"回")</f>
        <v>TAC 租税 入門基礎ﾏｽﾀｰ 第8回</v>
      </c>
      <c r="D264" s="174"/>
      <c r="E264" s="174"/>
      <c r="F264" s="183"/>
      <c r="G264" s="114"/>
      <c r="H264" s="114"/>
      <c r="I264" s="114"/>
      <c r="J264" s="114"/>
    </row>
    <row r="265" spans="2:10">
      <c r="B265" s="173">
        <f ca="1">'受講日程シート (5月サンプル)'!I262</f>
        <v>46075</v>
      </c>
      <c r="C265" s="184" t="str">
        <f>IF($C$6="",'受講日程シート (5月サンプル)'!J262&amp;" "&amp;"第"&amp;'受講日程シート (5月サンプル)'!K262&amp;"回",$C$6&amp;" "&amp;'受講日程シート (5月サンプル)'!J262&amp;" "&amp;"第"&amp;'受講日程シート (5月サンプル)'!K262&amp;"回")</f>
        <v>TAC 租税 入門基礎ﾏｽﾀｰ 第9回</v>
      </c>
      <c r="D265" s="174"/>
      <c r="E265" s="174"/>
      <c r="F265" s="183"/>
      <c r="G265" s="114"/>
      <c r="H265" s="114"/>
      <c r="I265" s="114"/>
      <c r="J265" s="114"/>
    </row>
    <row r="266" spans="2:10">
      <c r="B266" s="173">
        <f>'受講日程シート (5月サンプル)'!I263</f>
        <v>46168</v>
      </c>
      <c r="C266" s="184" t="str">
        <f>IF($C$6="",'受講日程シート (5月サンプル)'!J263&amp;" "&amp;"第"&amp;'受講日程シート (5月サンプル)'!K263&amp;"回",$C$6&amp;" "&amp;'受講日程シート (5月サンプル)'!J263&amp;" "&amp;"第"&amp;'受講日程シート (5月サンプル)'!K263&amp;"回")</f>
        <v>TAC 租税 上級 第1回</v>
      </c>
      <c r="D266" s="174"/>
      <c r="E266" s="174"/>
      <c r="F266" s="183"/>
      <c r="G266" s="114"/>
      <c r="H266" s="114"/>
      <c r="I266" s="114"/>
      <c r="J266" s="114"/>
    </row>
    <row r="267" spans="2:10">
      <c r="B267" s="173">
        <f ca="1">'受講日程シート (5月サンプル)'!I264</f>
        <v>46171</v>
      </c>
      <c r="C267" s="184" t="str">
        <f>IF($C$6="",'受講日程シート (5月サンプル)'!J264&amp;" "&amp;"第"&amp;'受講日程シート (5月サンプル)'!K264&amp;"回",$C$6&amp;" "&amp;'受講日程シート (5月サンプル)'!J264&amp;" "&amp;"第"&amp;'受講日程シート (5月サンプル)'!K264&amp;"回")</f>
        <v>TAC 租税 上級 第2回</v>
      </c>
      <c r="D267" s="174"/>
      <c r="E267" s="174"/>
      <c r="F267" s="183"/>
      <c r="G267" s="114"/>
      <c r="H267" s="114"/>
      <c r="I267" s="114"/>
      <c r="J267" s="114"/>
    </row>
    <row r="268" spans="2:10">
      <c r="B268" s="173">
        <f ca="1">'受講日程シート (5月サンプル)'!I265</f>
        <v>46173</v>
      </c>
      <c r="C268" s="184" t="str">
        <f>IF($C$6="",'受講日程シート (5月サンプル)'!J265&amp;" "&amp;"第"&amp;'受講日程シート (5月サンプル)'!K265&amp;"回",$C$6&amp;" "&amp;'受講日程シート (5月サンプル)'!J265&amp;" "&amp;"第"&amp;'受講日程シート (5月サンプル)'!K265&amp;"回")</f>
        <v>TAC 租税 上級 第3回</v>
      </c>
      <c r="D268" s="174"/>
      <c r="E268" s="174"/>
      <c r="F268" s="183"/>
      <c r="G268" s="114"/>
      <c r="H268" s="114"/>
      <c r="I268" s="114"/>
      <c r="J268" s="114"/>
    </row>
    <row r="269" spans="2:10">
      <c r="B269" s="173">
        <f ca="1">'受講日程シート (5月サンプル)'!I266</f>
        <v>46175</v>
      </c>
      <c r="C269" s="184" t="str">
        <f>IF($C$6="",'受講日程シート (5月サンプル)'!J266&amp;" "&amp;"第"&amp;'受講日程シート (5月サンプル)'!K266&amp;"回",$C$6&amp;" "&amp;'受講日程シート (5月サンプル)'!J266&amp;" "&amp;"第"&amp;'受講日程シート (5月サンプル)'!K266&amp;"回")</f>
        <v>TAC 租税 上級 第4回</v>
      </c>
      <c r="D269" s="174"/>
      <c r="E269" s="174"/>
      <c r="F269" s="183"/>
      <c r="G269" s="114"/>
      <c r="H269" s="114"/>
      <c r="I269" s="114"/>
      <c r="J269" s="114"/>
    </row>
    <row r="270" spans="2:10">
      <c r="B270" s="173">
        <f ca="1">'受講日程シート (5月サンプル)'!I267</f>
        <v>46178</v>
      </c>
      <c r="C270" s="184" t="str">
        <f>IF($C$6="",'受講日程シート (5月サンプル)'!J267&amp;" "&amp;"第"&amp;'受講日程シート (5月サンプル)'!K267&amp;"回",$C$6&amp;" "&amp;'受講日程シート (5月サンプル)'!J267&amp;" "&amp;"第"&amp;'受講日程シート (5月サンプル)'!K267&amp;"回")</f>
        <v>TAC 租税 上級 第5回</v>
      </c>
      <c r="D270" s="174"/>
      <c r="E270" s="174"/>
      <c r="F270" s="183"/>
      <c r="G270" s="114"/>
      <c r="H270" s="114"/>
      <c r="I270" s="114"/>
      <c r="J270" s="114"/>
    </row>
    <row r="271" spans="2:10">
      <c r="B271" s="173">
        <f ca="1">'受講日程シート (5月サンプル)'!I268</f>
        <v>46180</v>
      </c>
      <c r="C271" s="184" t="str">
        <f>IF($C$6="",'受講日程シート (5月サンプル)'!J268&amp;" "&amp;"第"&amp;'受講日程シート (5月サンプル)'!K268&amp;"回",$C$6&amp;" "&amp;'受講日程シート (5月サンプル)'!J268&amp;" "&amp;"第"&amp;'受講日程シート (5月サンプル)'!K268&amp;"回")</f>
        <v>TAC 租税 上級 第6回</v>
      </c>
      <c r="D271" s="174"/>
      <c r="E271" s="174"/>
      <c r="F271" s="183"/>
      <c r="G271" s="114"/>
      <c r="H271" s="114"/>
      <c r="I271" s="114"/>
      <c r="J271" s="114"/>
    </row>
    <row r="272" spans="2:10">
      <c r="B272" s="173">
        <f ca="1">'受講日程シート (5月サンプル)'!I269</f>
        <v>46182</v>
      </c>
      <c r="C272" s="184" t="str">
        <f>IF($C$6="",'受講日程シート (5月サンプル)'!J269&amp;" "&amp;"第"&amp;'受講日程シート (5月サンプル)'!K269&amp;"回",$C$6&amp;" "&amp;'受講日程シート (5月サンプル)'!J269&amp;" "&amp;"第"&amp;'受講日程シート (5月サンプル)'!K269&amp;"回")</f>
        <v>TAC 租税 上級 第7回</v>
      </c>
      <c r="D272" s="174"/>
      <c r="E272" s="174"/>
      <c r="F272" s="183"/>
      <c r="G272" s="114"/>
      <c r="H272" s="114"/>
      <c r="I272" s="114"/>
      <c r="J272" s="114"/>
    </row>
    <row r="273" spans="2:10">
      <c r="B273" s="173">
        <f ca="1">'受講日程シート (5月サンプル)'!I270</f>
        <v>46185</v>
      </c>
      <c r="C273" s="184" t="str">
        <f>IF($C$6="",'受講日程シート (5月サンプル)'!J270&amp;" "&amp;"第"&amp;'受講日程シート (5月サンプル)'!K270&amp;"回",$C$6&amp;" "&amp;'受講日程シート (5月サンプル)'!J270&amp;" "&amp;"第"&amp;'受講日程シート (5月サンプル)'!K270&amp;"回")</f>
        <v>TAC 租税 上級 第8回</v>
      </c>
      <c r="D273" s="174"/>
      <c r="E273" s="174"/>
      <c r="F273" s="183"/>
      <c r="G273" s="114"/>
      <c r="H273" s="114"/>
      <c r="I273" s="114"/>
      <c r="J273" s="114"/>
    </row>
    <row r="274" spans="2:10">
      <c r="B274" s="173">
        <f ca="1">'受講日程シート (5月サンプル)'!I271</f>
        <v>46187</v>
      </c>
      <c r="C274" s="184" t="str">
        <f>IF($C$6="",'受講日程シート (5月サンプル)'!J271&amp;" "&amp;"第"&amp;'受講日程シート (5月サンプル)'!K271&amp;"回",$C$6&amp;" "&amp;'受講日程シート (5月サンプル)'!J271&amp;" "&amp;"第"&amp;'受講日程シート (5月サンプル)'!K271&amp;"回")</f>
        <v>TAC 租税 上級 第9回</v>
      </c>
      <c r="D274" s="174"/>
      <c r="E274" s="174"/>
      <c r="F274" s="183"/>
      <c r="G274" s="114"/>
      <c r="H274" s="114"/>
      <c r="I274" s="114"/>
      <c r="J274" s="114"/>
    </row>
    <row r="275" spans="2:10">
      <c r="B275" s="173">
        <f ca="1">'受講日程シート (5月サンプル)'!I272</f>
        <v>46189</v>
      </c>
      <c r="C275" s="184" t="str">
        <f>IF($C$6="",'受講日程シート (5月サンプル)'!J272&amp;" "&amp;"第"&amp;'受講日程シート (5月サンプル)'!K272&amp;"回",$C$6&amp;" "&amp;'受講日程シート (5月サンプル)'!J272&amp;" "&amp;"第"&amp;'受講日程シート (5月サンプル)'!K272&amp;"回")</f>
        <v>TAC 租税 上級 第10回</v>
      </c>
      <c r="D275" s="174"/>
      <c r="E275" s="174"/>
      <c r="F275" s="183"/>
      <c r="G275" s="114"/>
      <c r="H275" s="114"/>
      <c r="I275" s="114"/>
      <c r="J275" s="114"/>
    </row>
    <row r="276" spans="2:10">
      <c r="B276" s="173">
        <f ca="1">'受講日程シート (5月サンプル)'!I273</f>
        <v>46192</v>
      </c>
      <c r="C276" s="184" t="str">
        <f>IF($C$6="",'受講日程シート (5月サンプル)'!J273&amp;" "&amp;"第"&amp;'受講日程シート (5月サンプル)'!K273&amp;"回",$C$6&amp;" "&amp;'受講日程シート (5月サンプル)'!J273&amp;" "&amp;"第"&amp;'受講日程シート (5月サンプル)'!K273&amp;"回")</f>
        <v>TAC 租税 上級 第11回</v>
      </c>
      <c r="D276" s="174"/>
      <c r="E276" s="174"/>
      <c r="F276" s="183"/>
      <c r="G276" s="114"/>
      <c r="H276" s="114"/>
      <c r="I276" s="114"/>
      <c r="J276" s="114"/>
    </row>
    <row r="277" spans="2:10">
      <c r="B277" s="173">
        <f ca="1">'受講日程シート (5月サンプル)'!I274</f>
        <v>46194</v>
      </c>
      <c r="C277" s="184" t="str">
        <f>IF($C$6="",'受講日程シート (5月サンプル)'!J274&amp;" "&amp;"第"&amp;'受講日程シート (5月サンプル)'!K274&amp;"回",$C$6&amp;" "&amp;'受講日程シート (5月サンプル)'!J274&amp;" "&amp;"第"&amp;'受講日程シート (5月サンプル)'!K274&amp;"回")</f>
        <v>TAC 租税 上級 第12回</v>
      </c>
      <c r="D277" s="174"/>
      <c r="E277" s="174"/>
      <c r="F277" s="183"/>
      <c r="G277" s="114"/>
      <c r="H277" s="114"/>
      <c r="I277" s="114"/>
      <c r="J277" s="114"/>
    </row>
    <row r="278" spans="2:10">
      <c r="B278" s="173">
        <f ca="1">'受講日程シート (5月サンプル)'!I275</f>
        <v>46196</v>
      </c>
      <c r="C278" s="184" t="str">
        <f>IF($C$6="",'受講日程シート (5月サンプル)'!J275&amp;" "&amp;"第"&amp;'受講日程シート (5月サンプル)'!K275&amp;"回",$C$6&amp;" "&amp;'受講日程シート (5月サンプル)'!J275&amp;" "&amp;"第"&amp;'受講日程シート (5月サンプル)'!K275&amp;"回")</f>
        <v>TAC 租税 上級 第13回</v>
      </c>
      <c r="D278" s="174"/>
      <c r="E278" s="174"/>
      <c r="F278" s="183"/>
      <c r="G278" s="114"/>
      <c r="H278" s="114"/>
      <c r="I278" s="114"/>
      <c r="J278" s="114"/>
    </row>
    <row r="279" spans="2:10">
      <c r="B279" s="173">
        <f ca="1">'受講日程シート (5月サンプル)'!I276</f>
        <v>46199</v>
      </c>
      <c r="C279" s="184" t="str">
        <f>IF($C$6="",'受講日程シート (5月サンプル)'!J276&amp;" "&amp;"第"&amp;'受講日程シート (5月サンプル)'!K276&amp;"回",$C$6&amp;" "&amp;'受講日程シート (5月サンプル)'!J276&amp;" "&amp;"第"&amp;'受講日程シート (5月サンプル)'!K276&amp;"回")</f>
        <v>TAC 租税 上級 第14回</v>
      </c>
      <c r="D279" s="174"/>
      <c r="E279" s="174"/>
      <c r="F279" s="183"/>
      <c r="G279" s="114"/>
      <c r="H279" s="114"/>
      <c r="I279" s="114"/>
      <c r="J279" s="114"/>
    </row>
    <row r="280" spans="2:10">
      <c r="B280" s="173">
        <f ca="1">'受講日程シート (5月サンプル)'!I277</f>
        <v>46201</v>
      </c>
      <c r="C280" s="184" t="str">
        <f>IF($C$6="",'受講日程シート (5月サンプル)'!J277&amp;" "&amp;"第"&amp;'受講日程シート (5月サンプル)'!K277&amp;"回",$C$6&amp;" "&amp;'受講日程シート (5月サンプル)'!J277&amp;" "&amp;"第"&amp;'受講日程シート (5月サンプル)'!K277&amp;"回")</f>
        <v>TAC 租税 上級 第15回</v>
      </c>
      <c r="D280" s="174"/>
      <c r="E280" s="174"/>
      <c r="F280" s="183"/>
      <c r="G280" s="114"/>
      <c r="H280" s="114"/>
      <c r="I280" s="114"/>
      <c r="J280" s="114"/>
    </row>
    <row r="281" spans="2:10">
      <c r="B281" s="173">
        <f ca="1">'受講日程シート (5月サンプル)'!I278</f>
        <v>46203</v>
      </c>
      <c r="C281" s="184" t="str">
        <f>IF($C$6="",'受講日程シート (5月サンプル)'!J278&amp;" "&amp;"第"&amp;'受講日程シート (5月サンプル)'!K278&amp;"回",$C$6&amp;" "&amp;'受講日程シート (5月サンプル)'!J278&amp;" "&amp;"第"&amp;'受講日程シート (5月サンプル)'!K278&amp;"回")</f>
        <v>TAC 租税 上級 第16回</v>
      </c>
      <c r="D281" s="174"/>
      <c r="E281" s="174"/>
      <c r="F281" s="183"/>
      <c r="G281" s="114"/>
      <c r="H281" s="114"/>
      <c r="I281" s="114"/>
      <c r="J281" s="114"/>
    </row>
    <row r="282" spans="2:10">
      <c r="B282" s="173">
        <f ca="1">'受講日程シート (5月サンプル)'!I279</f>
        <v>46206</v>
      </c>
      <c r="C282" s="184" t="str">
        <f>IF($C$6="",'受講日程シート (5月サンプル)'!J279&amp;" "&amp;"第"&amp;'受講日程シート (5月サンプル)'!K279&amp;"回",$C$6&amp;" "&amp;'受講日程シート (5月サンプル)'!J279&amp;" "&amp;"第"&amp;'受講日程シート (5月サンプル)'!K279&amp;"回")</f>
        <v>TAC 租税 上級 第17回</v>
      </c>
      <c r="D282" s="174"/>
      <c r="E282" s="174"/>
      <c r="F282" s="183"/>
      <c r="G282" s="114"/>
      <c r="H282" s="114"/>
      <c r="I282" s="114"/>
      <c r="J282" s="114"/>
    </row>
    <row r="283" spans="2:10">
      <c r="B283" s="173">
        <f ca="1">'受講日程シート (5月サンプル)'!I280</f>
        <v>46208</v>
      </c>
      <c r="C283" s="184" t="str">
        <f>IF($C$6="",'受講日程シート (5月サンプル)'!J280&amp;" "&amp;"第"&amp;'受講日程シート (5月サンプル)'!K280&amp;"回",$C$6&amp;" "&amp;'受講日程シート (5月サンプル)'!J280&amp;" "&amp;"第"&amp;'受講日程シート (5月サンプル)'!K280&amp;"回")</f>
        <v>TAC 租税 上級 第18回</v>
      </c>
      <c r="D283" s="174"/>
      <c r="E283" s="174"/>
      <c r="F283" s="183"/>
      <c r="G283" s="114"/>
      <c r="H283" s="114"/>
      <c r="I283" s="114"/>
      <c r="J283" s="114"/>
    </row>
    <row r="284" spans="2:10">
      <c r="B284" s="173">
        <f>'受講日程シート (5月サンプル)'!I281</f>
        <v>46167</v>
      </c>
      <c r="C284" s="184" t="str">
        <f>IF($C$6="",'受講日程シート (5月サンプル)'!J281&amp;" "&amp;"第"&amp;'受講日程シート (5月サンプル)'!K281&amp;"回",$C$6&amp;" "&amp;'受講日程シート (5月サンプル)'!J281&amp;" "&amp;"第"&amp;'受講日程シート (5月サンプル)'!K281&amp;"回")</f>
        <v>TAC 経営 上級 第1回</v>
      </c>
      <c r="D284" s="174"/>
      <c r="E284" s="174"/>
      <c r="F284" s="183"/>
      <c r="G284" s="114"/>
      <c r="H284" s="114"/>
      <c r="I284" s="114"/>
      <c r="J284" s="114"/>
    </row>
    <row r="285" spans="2:10">
      <c r="B285" s="173">
        <f ca="1">'受講日程シート (5月サンプル)'!I282</f>
        <v>46169</v>
      </c>
      <c r="C285" s="184" t="str">
        <f>IF($C$6="",'受講日程シート (5月サンプル)'!J282&amp;" "&amp;"第"&amp;'受講日程シート (5月サンプル)'!K282&amp;"回",$C$6&amp;" "&amp;'受講日程シート (5月サンプル)'!J282&amp;" "&amp;"第"&amp;'受講日程シート (5月サンプル)'!K282&amp;"回")</f>
        <v>TAC 経営 上級 第2回</v>
      </c>
      <c r="D285" s="174"/>
      <c r="E285" s="174"/>
      <c r="F285" s="183"/>
      <c r="G285" s="114"/>
      <c r="H285" s="114"/>
      <c r="I285" s="114"/>
      <c r="J285" s="114"/>
    </row>
    <row r="286" spans="2:10">
      <c r="B286" s="173">
        <f ca="1">'受講日程シート (5月サンプル)'!I283</f>
        <v>46174</v>
      </c>
      <c r="C286" s="184" t="str">
        <f>IF($C$6="",'受講日程シート (5月サンプル)'!J283&amp;" "&amp;"第"&amp;'受講日程シート (5月サンプル)'!K283&amp;"回",$C$6&amp;" "&amp;'受講日程シート (5月サンプル)'!J283&amp;" "&amp;"第"&amp;'受講日程シート (5月サンプル)'!K283&amp;"回")</f>
        <v>TAC 経営 上級 第3回</v>
      </c>
      <c r="D286" s="174"/>
      <c r="E286" s="174"/>
      <c r="F286" s="183"/>
      <c r="G286" s="114"/>
      <c r="H286" s="114"/>
      <c r="I286" s="114"/>
      <c r="J286" s="114"/>
    </row>
    <row r="287" spans="2:10">
      <c r="B287" s="173">
        <f ca="1">'受講日程シート (5月サンプル)'!I284</f>
        <v>46176</v>
      </c>
      <c r="C287" s="184" t="str">
        <f>IF($C$6="",'受講日程シート (5月サンプル)'!J284&amp;" "&amp;"第"&amp;'受講日程シート (5月サンプル)'!K284&amp;"回",$C$6&amp;" "&amp;'受講日程シート (5月サンプル)'!J284&amp;" "&amp;"第"&amp;'受講日程シート (5月サンプル)'!K284&amp;"回")</f>
        <v>TAC 経営 上級 第4回</v>
      </c>
      <c r="D287" s="174"/>
      <c r="E287" s="174"/>
      <c r="F287" s="183"/>
      <c r="G287" s="114"/>
      <c r="H287" s="114"/>
      <c r="I287" s="114"/>
      <c r="J287" s="114"/>
    </row>
    <row r="288" spans="2:10">
      <c r="B288" s="173">
        <f ca="1">'受講日程シート (5月サンプル)'!I285</f>
        <v>46181</v>
      </c>
      <c r="C288" s="184" t="str">
        <f>IF($C$6="",'受講日程シート (5月サンプル)'!J285&amp;" "&amp;"第"&amp;'受講日程シート (5月サンプル)'!K285&amp;"回",$C$6&amp;" "&amp;'受講日程シート (5月サンプル)'!J285&amp;" "&amp;"第"&amp;'受講日程シート (5月サンプル)'!K285&amp;"回")</f>
        <v>TAC 経営 上級 第5回</v>
      </c>
      <c r="D288" s="174"/>
      <c r="E288" s="174"/>
      <c r="F288" s="183"/>
      <c r="G288" s="114"/>
      <c r="H288" s="114"/>
      <c r="I288" s="114"/>
      <c r="J288" s="114"/>
    </row>
    <row r="289" spans="2:10">
      <c r="B289" s="173">
        <f ca="1">'受講日程シート (5月サンプル)'!I286</f>
        <v>46183</v>
      </c>
      <c r="C289" s="184" t="str">
        <f>IF($C$6="",'受講日程シート (5月サンプル)'!J286&amp;" "&amp;"第"&amp;'受講日程シート (5月サンプル)'!K286&amp;"回",$C$6&amp;" "&amp;'受講日程シート (5月サンプル)'!J286&amp;" "&amp;"第"&amp;'受講日程シート (5月サンプル)'!K286&amp;"回")</f>
        <v>TAC 経営 上級 第6回</v>
      </c>
      <c r="D289" s="174"/>
      <c r="E289" s="174"/>
      <c r="F289" s="183"/>
      <c r="G289" s="114"/>
      <c r="H289" s="114"/>
      <c r="I289" s="114"/>
      <c r="J289" s="114"/>
    </row>
    <row r="290" spans="2:10">
      <c r="B290" s="173">
        <f ca="1">'受講日程シート (5月サンプル)'!I287</f>
        <v>46188</v>
      </c>
      <c r="C290" s="184" t="str">
        <f>IF($C$6="",'受講日程シート (5月サンプル)'!J287&amp;" "&amp;"第"&amp;'受講日程シート (5月サンプル)'!K287&amp;"回",$C$6&amp;" "&amp;'受講日程シート (5月サンプル)'!J287&amp;" "&amp;"第"&amp;'受講日程シート (5月サンプル)'!K287&amp;"回")</f>
        <v>TAC 経営 上級 第7回</v>
      </c>
      <c r="D290" s="174"/>
      <c r="E290" s="174"/>
      <c r="F290" s="183"/>
      <c r="G290" s="114"/>
      <c r="H290" s="114"/>
      <c r="I290" s="114"/>
      <c r="J290" s="114"/>
    </row>
    <row r="291" spans="2:10">
      <c r="B291" s="173">
        <f ca="1">'受講日程シート (5月サンプル)'!I288</f>
        <v>46190</v>
      </c>
      <c r="C291" s="184" t="str">
        <f>IF($C$6="",'受講日程シート (5月サンプル)'!J288&amp;" "&amp;"第"&amp;'受講日程シート (5月サンプル)'!K288&amp;"回",$C$6&amp;" "&amp;'受講日程シート (5月サンプル)'!J288&amp;" "&amp;"第"&amp;'受講日程シート (5月サンプル)'!K288&amp;"回")</f>
        <v>TAC 経営 上級 第8回</v>
      </c>
      <c r="D291" s="174"/>
      <c r="E291" s="174"/>
      <c r="F291" s="183"/>
      <c r="G291" s="114"/>
      <c r="H291" s="114"/>
      <c r="I291" s="114"/>
      <c r="J291" s="114"/>
    </row>
    <row r="292" spans="2:10">
      <c r="B292" s="173">
        <f ca="1">'受講日程シート (5月サンプル)'!I289</f>
        <v>46195</v>
      </c>
      <c r="C292" s="184" t="str">
        <f>IF($C$6="",'受講日程シート (5月サンプル)'!J289&amp;" "&amp;"第"&amp;'受講日程シート (5月サンプル)'!K289&amp;"回",$C$6&amp;" "&amp;'受講日程シート (5月サンプル)'!J289&amp;" "&amp;"第"&amp;'受講日程シート (5月サンプル)'!K289&amp;"回")</f>
        <v>TAC 経営 上級 第9回</v>
      </c>
      <c r="D292" s="174"/>
      <c r="E292" s="174"/>
      <c r="F292" s="183"/>
      <c r="G292" s="114"/>
      <c r="H292" s="114"/>
      <c r="I292" s="114"/>
      <c r="J292" s="114"/>
    </row>
    <row r="293" spans="2:10">
      <c r="B293" s="173">
        <f ca="1">'受講日程シート (5月サンプル)'!I290</f>
        <v>46197</v>
      </c>
      <c r="C293" s="184" t="str">
        <f>IF($C$6="",'受講日程シート (5月サンプル)'!J290&amp;" "&amp;"第"&amp;'受講日程シート (5月サンプル)'!K290&amp;"回",$C$6&amp;" "&amp;'受講日程シート (5月サンプル)'!J290&amp;" "&amp;"第"&amp;'受講日程シート (5月サンプル)'!K290&amp;"回")</f>
        <v>TAC 経営 上級 第10回</v>
      </c>
      <c r="D293" s="174"/>
      <c r="E293" s="174"/>
      <c r="F293" s="183"/>
      <c r="G293" s="114"/>
      <c r="H293" s="114"/>
      <c r="I293" s="114"/>
      <c r="J293" s="114"/>
    </row>
    <row r="294" spans="2:10">
      <c r="B294" s="173">
        <f ca="1">'受講日程シート (5月サンプル)'!I291</f>
        <v>46202</v>
      </c>
      <c r="C294" s="184" t="str">
        <f>IF($C$6="",'受講日程シート (5月サンプル)'!J291&amp;" "&amp;"第"&amp;'受講日程シート (5月サンプル)'!K291&amp;"回",$C$6&amp;" "&amp;'受講日程シート (5月サンプル)'!J291&amp;" "&amp;"第"&amp;'受講日程シート (5月サンプル)'!K291&amp;"回")</f>
        <v>TAC 経営 上級 第11回</v>
      </c>
      <c r="D294" s="174"/>
      <c r="E294" s="174"/>
      <c r="F294" s="183"/>
      <c r="G294" s="114"/>
      <c r="H294" s="114"/>
      <c r="I294" s="114"/>
      <c r="J294" s="114"/>
    </row>
    <row r="295" spans="2:10">
      <c r="B295" s="173">
        <f ca="1">'受講日程シート (5月サンプル)'!I292</f>
        <v>46204</v>
      </c>
      <c r="C295" s="184" t="str">
        <f>IF($C$6="",'受講日程シート (5月サンプル)'!J292&amp;" "&amp;"第"&amp;'受講日程シート (5月サンプル)'!K292&amp;"回",$C$6&amp;" "&amp;'受講日程シート (5月サンプル)'!J292&amp;" "&amp;"第"&amp;'受講日程シート (5月サンプル)'!K292&amp;"回")</f>
        <v>TAC 経営 上級 第12回</v>
      </c>
      <c r="D295" s="174"/>
      <c r="E295" s="174"/>
      <c r="F295" s="183"/>
      <c r="G295" s="114"/>
      <c r="H295" s="114"/>
      <c r="I295" s="114"/>
      <c r="J295" s="114"/>
    </row>
    <row r="296" spans="2:10">
      <c r="B296" s="173">
        <f ca="1">'受講日程シート (5月サンプル)'!I293</f>
        <v>46209</v>
      </c>
      <c r="C296" s="184" t="str">
        <f>IF($C$6="",'受講日程シート (5月サンプル)'!J293&amp;" "&amp;"第"&amp;'受講日程シート (5月サンプル)'!K293&amp;"回",$C$6&amp;" "&amp;'受講日程シート (5月サンプル)'!J293&amp;" "&amp;"第"&amp;'受講日程シート (5月サンプル)'!K293&amp;"回")</f>
        <v>TAC 経営 上級 第13回</v>
      </c>
      <c r="D296" s="174"/>
      <c r="E296" s="174"/>
      <c r="F296" s="183"/>
      <c r="G296" s="114"/>
      <c r="H296" s="114"/>
      <c r="I296" s="114"/>
      <c r="J296" s="114"/>
    </row>
    <row r="297" spans="2:10">
      <c r="B297" s="173">
        <f ca="1">'受講日程シート (5月サンプル)'!I294</f>
        <v>46211</v>
      </c>
      <c r="C297" s="184" t="str">
        <f>IF($C$6="",'受講日程シート (5月サンプル)'!J294&amp;" "&amp;"第"&amp;'受講日程シート (5月サンプル)'!K294&amp;"回",$C$6&amp;" "&amp;'受講日程シート (5月サンプル)'!J294&amp;" "&amp;"第"&amp;'受講日程シート (5月サンプル)'!K294&amp;"回")</f>
        <v>TAC 経営 上級 第14回</v>
      </c>
      <c r="D297" s="174"/>
      <c r="E297" s="174"/>
      <c r="F297" s="183"/>
      <c r="G297" s="114"/>
      <c r="H297" s="114"/>
      <c r="I297" s="114"/>
      <c r="J297" s="114"/>
    </row>
    <row r="298" spans="2:10">
      <c r="B298" s="173">
        <f ca="1">'受講日程シート (5月サンプル)'!I295</f>
        <v>46216</v>
      </c>
      <c r="C298" s="184" t="str">
        <f>IF($C$6="",'受講日程シート (5月サンプル)'!J295&amp;" "&amp;"第"&amp;'受講日程シート (5月サンプル)'!K295&amp;"回",$C$6&amp;" "&amp;'受講日程シート (5月サンプル)'!J295&amp;" "&amp;"第"&amp;'受講日程シート (5月サンプル)'!K295&amp;"回")</f>
        <v>TAC 経営 上級 第15回</v>
      </c>
      <c r="D298" s="174"/>
      <c r="E298" s="174"/>
      <c r="F298" s="183"/>
      <c r="G298" s="114"/>
      <c r="H298" s="114"/>
      <c r="I298" s="114"/>
      <c r="J298" s="114"/>
    </row>
    <row r="299" spans="2:10">
      <c r="B299" s="173">
        <f ca="1">'受講日程シート (5月サンプル)'!I296</f>
        <v>46218</v>
      </c>
      <c r="C299" s="184" t="str">
        <f>IF($C$6="",'受講日程シート (5月サンプル)'!J296&amp;" "&amp;"第"&amp;'受講日程シート (5月サンプル)'!K296&amp;"回",$C$6&amp;" "&amp;'受講日程シート (5月サンプル)'!J296&amp;" "&amp;"第"&amp;'受講日程シート (5月サンプル)'!K296&amp;"回")</f>
        <v>TAC 経営 上級 第16回</v>
      </c>
      <c r="D299" s="174"/>
      <c r="E299" s="174"/>
      <c r="F299" s="183"/>
      <c r="G299" s="114"/>
      <c r="H299" s="114"/>
      <c r="I299" s="114"/>
      <c r="J299" s="114"/>
    </row>
    <row r="300" spans="2:10">
      <c r="B300" s="173">
        <f ca="1">'受講日程シート (5月サンプル)'!I297</f>
        <v>46223</v>
      </c>
      <c r="C300" s="184" t="str">
        <f>IF($C$6="",'受講日程シート (5月サンプル)'!J297&amp;" "&amp;"第"&amp;'受講日程シート (5月サンプル)'!K297&amp;"回",$C$6&amp;" "&amp;'受講日程シート (5月サンプル)'!J297&amp;" "&amp;"第"&amp;'受講日程シート (5月サンプル)'!K297&amp;"回")</f>
        <v>TAC 経営 上級 第17回</v>
      </c>
      <c r="D300" s="174"/>
      <c r="E300" s="174"/>
      <c r="F300" s="183"/>
      <c r="G300" s="114"/>
      <c r="H300" s="114"/>
      <c r="I300" s="114"/>
      <c r="J300" s="114"/>
    </row>
    <row r="301" spans="2:10">
      <c r="B301" s="173" t="str">
        <f>'受講日程シート (5月サンプル)'!I298</f>
        <v/>
      </c>
      <c r="C301" s="184" t="str">
        <f>IF($C$6="",'受講日程シート (5月サンプル)'!J298&amp;" "&amp;"第"&amp;'受講日程シート (5月サンプル)'!K298&amp;"回",$C$6&amp;" "&amp;'受講日程シート (5月サンプル)'!J298&amp;" "&amp;"第"&amp;'受講日程シート (5月サンプル)'!K298&amp;"回")</f>
        <v>TAC 経済 入門 第1回</v>
      </c>
      <c r="D301" s="174"/>
      <c r="E301" s="174"/>
      <c r="F301" s="183"/>
      <c r="G301" s="114"/>
      <c r="H301" s="114"/>
      <c r="I301" s="114"/>
      <c r="J301" s="114"/>
    </row>
    <row r="302" spans="2:10">
      <c r="B302" s="173" t="str">
        <f ca="1">'受講日程シート (5月サンプル)'!I299</f>
        <v/>
      </c>
      <c r="C302" s="184" t="str">
        <f>IF($C$6="",'受講日程シート (5月サンプル)'!J299&amp;" "&amp;"第"&amp;'受講日程シート (5月サンプル)'!K299&amp;"回",$C$6&amp;" "&amp;'受講日程シート (5月サンプル)'!J299&amp;" "&amp;"第"&amp;'受講日程シート (5月サンプル)'!K299&amp;"回")</f>
        <v>TAC 経済 入門 第2回</v>
      </c>
      <c r="D302" s="174"/>
      <c r="E302" s="174"/>
      <c r="F302" s="183"/>
      <c r="G302" s="114"/>
      <c r="H302" s="114"/>
      <c r="I302" s="114"/>
      <c r="J302" s="114"/>
    </row>
    <row r="303" spans="2:10">
      <c r="B303" s="173" t="str">
        <f ca="1">'受講日程シート (5月サンプル)'!I300</f>
        <v/>
      </c>
      <c r="C303" s="184" t="str">
        <f>IF($C$6="",'受講日程シート (5月サンプル)'!J300&amp;" "&amp;"第"&amp;'受講日程シート (5月サンプル)'!K300&amp;"回",$C$6&amp;" "&amp;'受講日程シート (5月サンプル)'!J300&amp;" "&amp;"第"&amp;'受講日程シート (5月サンプル)'!K300&amp;"回")</f>
        <v>TAC 経済 入門 第3回</v>
      </c>
      <c r="D303" s="174"/>
      <c r="E303" s="174"/>
      <c r="F303" s="183"/>
      <c r="G303" s="114"/>
      <c r="H303" s="114"/>
      <c r="I303" s="114"/>
      <c r="J303" s="114"/>
    </row>
    <row r="304" spans="2:10">
      <c r="B304" s="173" t="str">
        <f ca="1">'受講日程シート (5月サンプル)'!I301</f>
        <v/>
      </c>
      <c r="C304" s="184" t="str">
        <f>IF($C$6="",'受講日程シート (5月サンプル)'!J301&amp;" "&amp;"第"&amp;'受講日程シート (5月サンプル)'!K301&amp;"回",$C$6&amp;" "&amp;'受講日程シート (5月サンプル)'!J301&amp;" "&amp;"第"&amp;'受講日程シート (5月サンプル)'!K301&amp;"回")</f>
        <v>TAC 経済 入門 第4回</v>
      </c>
      <c r="D304" s="174"/>
      <c r="E304" s="174"/>
      <c r="F304" s="183"/>
      <c r="G304" s="114"/>
      <c r="H304" s="114"/>
      <c r="I304" s="114"/>
      <c r="J304" s="114"/>
    </row>
    <row r="305" spans="2:10">
      <c r="B305" s="173" t="str">
        <f ca="1">'受講日程シート (5月サンプル)'!I302</f>
        <v/>
      </c>
      <c r="C305" s="184" t="str">
        <f>IF($C$6="",'受講日程シート (5月サンプル)'!J302&amp;" "&amp;"第"&amp;'受講日程シート (5月サンプル)'!K302&amp;"回",$C$6&amp;" "&amp;'受講日程シート (5月サンプル)'!J302&amp;" "&amp;"第"&amp;'受講日程シート (5月サンプル)'!K302&amp;"回")</f>
        <v>TAC 経済 入門 第5回</v>
      </c>
      <c r="D305" s="174"/>
      <c r="E305" s="174"/>
      <c r="F305" s="183"/>
      <c r="G305" s="114"/>
      <c r="H305" s="114"/>
      <c r="I305" s="114"/>
      <c r="J305" s="114"/>
    </row>
    <row r="306" spans="2:10">
      <c r="B306" s="173" t="str">
        <f ca="1">'受講日程シート (5月サンプル)'!I303</f>
        <v/>
      </c>
      <c r="C306" s="184" t="str">
        <f>IF($C$6="",'受講日程シート (5月サンプル)'!J303&amp;" "&amp;"第"&amp;'受講日程シート (5月サンプル)'!K303&amp;"回",$C$6&amp;" "&amp;'受講日程シート (5月サンプル)'!J303&amp;" "&amp;"第"&amp;'受講日程シート (5月サンプル)'!K303&amp;"回")</f>
        <v>TAC 経済 入門 第6回</v>
      </c>
      <c r="D306" s="174"/>
      <c r="E306" s="174"/>
      <c r="F306" s="183"/>
      <c r="G306" s="114"/>
      <c r="H306" s="114"/>
      <c r="I306" s="114"/>
      <c r="J306" s="114"/>
    </row>
    <row r="307" spans="2:10">
      <c r="B307" s="173" t="str">
        <f>'受講日程シート (5月サンプル)'!I304</f>
        <v/>
      </c>
      <c r="C307" s="184" t="str">
        <f>IF($C$6="",'受講日程シート (5月サンプル)'!J304&amp;" "&amp;"第"&amp;'受講日程シート (5月サンプル)'!K304&amp;"回",$C$6&amp;" "&amp;'受講日程シート (5月サンプル)'!J304&amp;" "&amp;"第"&amp;'受講日程シート (5月サンプル)'!K304&amp;"回")</f>
        <v>TAC 経済 基礎ﾏｽﾀｰⅠ 第1回</v>
      </c>
      <c r="D307" s="174"/>
      <c r="E307" s="174"/>
      <c r="F307" s="183"/>
      <c r="G307" s="114"/>
      <c r="H307" s="114"/>
      <c r="I307" s="114"/>
      <c r="J307" s="114"/>
    </row>
    <row r="308" spans="2:10">
      <c r="B308" s="173" t="str">
        <f ca="1">'受講日程シート (5月サンプル)'!I305</f>
        <v/>
      </c>
      <c r="C308" s="184" t="str">
        <f>IF($C$6="",'受講日程シート (5月サンプル)'!J305&amp;" "&amp;"第"&amp;'受講日程シート (5月サンプル)'!K305&amp;"回",$C$6&amp;" "&amp;'受講日程シート (5月サンプル)'!J305&amp;" "&amp;"第"&amp;'受講日程シート (5月サンプル)'!K305&amp;"回")</f>
        <v>TAC 経済 基礎ﾏｽﾀｰⅠ 第2回</v>
      </c>
      <c r="D308" s="174"/>
      <c r="E308" s="174"/>
      <c r="F308" s="183"/>
      <c r="G308" s="114"/>
      <c r="H308" s="114"/>
      <c r="I308" s="114"/>
      <c r="J308" s="114"/>
    </row>
    <row r="309" spans="2:10">
      <c r="B309" s="173" t="str">
        <f ca="1">'受講日程シート (5月サンプル)'!I306</f>
        <v/>
      </c>
      <c r="C309" s="184" t="str">
        <f>IF($C$6="",'受講日程シート (5月サンプル)'!J306&amp;" "&amp;"第"&amp;'受講日程シート (5月サンプル)'!K306&amp;"回",$C$6&amp;" "&amp;'受講日程シート (5月サンプル)'!J306&amp;" "&amp;"第"&amp;'受講日程シート (5月サンプル)'!K306&amp;"回")</f>
        <v>TAC 経済 基礎ﾏｽﾀｰⅠ 第3回</v>
      </c>
      <c r="D309" s="174"/>
      <c r="E309" s="174"/>
      <c r="F309" s="183"/>
      <c r="G309" s="114"/>
      <c r="H309" s="114"/>
      <c r="I309" s="114"/>
      <c r="J309" s="114"/>
    </row>
    <row r="310" spans="2:10">
      <c r="B310" s="173" t="str">
        <f ca="1">'受講日程シート (5月サンプル)'!I307</f>
        <v/>
      </c>
      <c r="C310" s="184" t="str">
        <f>IF($C$6="",'受講日程シート (5月サンプル)'!J307&amp;" "&amp;"第"&amp;'受講日程シート (5月サンプル)'!K307&amp;"回",$C$6&amp;" "&amp;'受講日程シート (5月サンプル)'!J307&amp;" "&amp;"第"&amp;'受講日程シート (5月サンプル)'!K307&amp;"回")</f>
        <v>TAC 経済 基礎ﾏｽﾀｰⅠ 第4回</v>
      </c>
      <c r="D310" s="174"/>
      <c r="E310" s="174"/>
      <c r="F310" s="183"/>
      <c r="G310" s="114"/>
      <c r="H310" s="114"/>
      <c r="I310" s="114"/>
      <c r="J310" s="114"/>
    </row>
    <row r="311" spans="2:10">
      <c r="B311" s="173" t="str">
        <f ca="1">'受講日程シート (5月サンプル)'!I308</f>
        <v/>
      </c>
      <c r="C311" s="184" t="str">
        <f>IF($C$6="",'受講日程シート (5月サンプル)'!J308&amp;" "&amp;"第"&amp;'受講日程シート (5月サンプル)'!K308&amp;"回",$C$6&amp;" "&amp;'受講日程シート (5月サンプル)'!J308&amp;" "&amp;"第"&amp;'受講日程シート (5月サンプル)'!K308&amp;"回")</f>
        <v>TAC 経済 基礎ﾏｽﾀｰⅠ 第5回</v>
      </c>
      <c r="D311" s="174"/>
      <c r="E311" s="174"/>
      <c r="F311" s="183"/>
      <c r="G311" s="114"/>
      <c r="H311" s="114"/>
      <c r="I311" s="114"/>
      <c r="J311" s="114"/>
    </row>
    <row r="312" spans="2:10">
      <c r="B312" s="173" t="str">
        <f ca="1">'受講日程シート (5月サンプル)'!I309</f>
        <v/>
      </c>
      <c r="C312" s="184" t="str">
        <f>IF($C$6="",'受講日程シート (5月サンプル)'!J309&amp;" "&amp;"第"&amp;'受講日程シート (5月サンプル)'!K309&amp;"回",$C$6&amp;" "&amp;'受講日程シート (5月サンプル)'!J309&amp;" "&amp;"第"&amp;'受講日程シート (5月サンプル)'!K309&amp;"回")</f>
        <v>TAC 経済 基礎ﾏｽﾀｰⅠ 第6回</v>
      </c>
      <c r="D312" s="174"/>
      <c r="E312" s="174"/>
      <c r="F312" s="183"/>
      <c r="G312" s="114"/>
      <c r="H312" s="114"/>
      <c r="I312" s="114"/>
      <c r="J312" s="114"/>
    </row>
    <row r="313" spans="2:10">
      <c r="B313" s="173" t="str">
        <f ca="1">'受講日程シート (5月サンプル)'!I310</f>
        <v/>
      </c>
      <c r="C313" s="184" t="str">
        <f>IF($C$6="",'受講日程シート (5月サンプル)'!J310&amp;" "&amp;"第"&amp;'受講日程シート (5月サンプル)'!K310&amp;"回",$C$6&amp;" "&amp;'受講日程シート (5月サンプル)'!J310&amp;" "&amp;"第"&amp;'受講日程シート (5月サンプル)'!K310&amp;"回")</f>
        <v>TAC 経済 基礎ﾏｽﾀｰⅠ 第7回</v>
      </c>
      <c r="D313" s="174"/>
      <c r="E313" s="174"/>
      <c r="F313" s="183"/>
      <c r="G313" s="114"/>
      <c r="H313" s="114"/>
      <c r="I313" s="114"/>
      <c r="J313" s="114"/>
    </row>
    <row r="314" spans="2:10">
      <c r="B314" s="173" t="str">
        <f ca="1">'受講日程シート (5月サンプル)'!I311</f>
        <v/>
      </c>
      <c r="C314" s="184" t="str">
        <f>IF($C$6="",'受講日程シート (5月サンプル)'!J311&amp;" "&amp;"第"&amp;'受講日程シート (5月サンプル)'!K311&amp;"回",$C$6&amp;" "&amp;'受講日程シート (5月サンプル)'!J311&amp;" "&amp;"第"&amp;'受講日程シート (5月サンプル)'!K311&amp;"回")</f>
        <v>TAC 経済 基礎ﾏｽﾀｰⅠ 第8回</v>
      </c>
      <c r="D314" s="174"/>
      <c r="E314" s="174"/>
      <c r="F314" s="183"/>
      <c r="G314" s="114"/>
      <c r="H314" s="114"/>
      <c r="I314" s="114"/>
      <c r="J314" s="114"/>
    </row>
    <row r="315" spans="2:10">
      <c r="B315" s="173" t="str">
        <f ca="1">'受講日程シート (5月サンプル)'!I312</f>
        <v/>
      </c>
      <c r="C315" s="184" t="str">
        <f>IF($C$6="",'受講日程シート (5月サンプル)'!J312&amp;" "&amp;"第"&amp;'受講日程シート (5月サンプル)'!K312&amp;"回",$C$6&amp;" "&amp;'受講日程シート (5月サンプル)'!J312&amp;" "&amp;"第"&amp;'受講日程シート (5月サンプル)'!K312&amp;"回")</f>
        <v>TAC 経済 基礎ﾏｽﾀｰⅠ 第9回</v>
      </c>
      <c r="D315" s="174"/>
      <c r="E315" s="174"/>
      <c r="F315" s="183"/>
      <c r="G315" s="114"/>
      <c r="H315" s="114"/>
      <c r="I315" s="114"/>
      <c r="J315" s="114"/>
    </row>
    <row r="316" spans="2:10">
      <c r="B316" s="173" t="str">
        <f ca="1">'受講日程シート (5月サンプル)'!I313</f>
        <v/>
      </c>
      <c r="C316" s="184" t="str">
        <f>IF($C$6="",'受講日程シート (5月サンプル)'!J313&amp;" "&amp;"第"&amp;'受講日程シート (5月サンプル)'!K313&amp;"回",$C$6&amp;" "&amp;'受講日程シート (5月サンプル)'!J313&amp;" "&amp;"第"&amp;'受講日程シート (5月サンプル)'!K313&amp;"回")</f>
        <v>TAC 経済 基礎ﾏｽﾀｰⅠ 第10回</v>
      </c>
      <c r="D316" s="174"/>
      <c r="E316" s="174"/>
      <c r="F316" s="183"/>
      <c r="G316" s="114"/>
      <c r="H316" s="114"/>
      <c r="I316" s="114"/>
      <c r="J316" s="114"/>
    </row>
    <row r="317" spans="2:10">
      <c r="B317" s="173" t="str">
        <f>'受講日程シート (5月サンプル)'!I314</f>
        <v/>
      </c>
      <c r="C317" s="184" t="str">
        <f>IF($C$6="",'受講日程シート (5月サンプル)'!J314&amp;" "&amp;"第"&amp;'受講日程シート (5月サンプル)'!K314&amp;"回",$C$6&amp;" "&amp;'受講日程シート (5月サンプル)'!J314&amp;" "&amp;"第"&amp;'受講日程シート (5月サンプル)'!K314&amp;"回")</f>
        <v>TAC 経済 基礎ﾏｽﾀｰⅡ 第1回</v>
      </c>
      <c r="D317" s="174"/>
      <c r="E317" s="174"/>
      <c r="F317" s="183"/>
      <c r="G317" s="114"/>
      <c r="H317" s="114"/>
      <c r="I317" s="114"/>
      <c r="J317" s="114"/>
    </row>
    <row r="318" spans="2:10">
      <c r="B318" s="173" t="str">
        <f ca="1">'受講日程シート (5月サンプル)'!I315</f>
        <v/>
      </c>
      <c r="C318" s="184" t="str">
        <f>IF($C$6="",'受講日程シート (5月サンプル)'!J315&amp;" "&amp;"第"&amp;'受講日程シート (5月サンプル)'!K315&amp;"回",$C$6&amp;" "&amp;'受講日程シート (5月サンプル)'!J315&amp;" "&amp;"第"&amp;'受講日程シート (5月サンプル)'!K315&amp;"回")</f>
        <v>TAC 経済 基礎ﾏｽﾀｰⅡ 第2回</v>
      </c>
      <c r="D318" s="174"/>
      <c r="E318" s="174"/>
      <c r="F318" s="183"/>
      <c r="G318" s="114"/>
      <c r="H318" s="114"/>
      <c r="I318" s="114"/>
      <c r="J318" s="114"/>
    </row>
    <row r="319" spans="2:10">
      <c r="B319" s="173" t="str">
        <f ca="1">'受講日程シート (5月サンプル)'!I316</f>
        <v/>
      </c>
      <c r="C319" s="184" t="str">
        <f>IF($C$6="",'受講日程シート (5月サンプル)'!J316&amp;" "&amp;"第"&amp;'受講日程シート (5月サンプル)'!K316&amp;"回",$C$6&amp;" "&amp;'受講日程シート (5月サンプル)'!J316&amp;" "&amp;"第"&amp;'受講日程シート (5月サンプル)'!K316&amp;"回")</f>
        <v>TAC 経済 基礎ﾏｽﾀｰⅡ 第3回</v>
      </c>
      <c r="D319" s="174"/>
      <c r="E319" s="174"/>
      <c r="F319" s="183"/>
      <c r="G319" s="114"/>
      <c r="H319" s="114"/>
      <c r="I319" s="114"/>
      <c r="J319" s="114"/>
    </row>
    <row r="320" spans="2:10">
      <c r="B320" s="173" t="str">
        <f ca="1">'受講日程シート (5月サンプル)'!I317</f>
        <v/>
      </c>
      <c r="C320" s="184" t="str">
        <f>IF($C$6="",'受講日程シート (5月サンプル)'!J317&amp;" "&amp;"第"&amp;'受講日程シート (5月サンプル)'!K317&amp;"回",$C$6&amp;" "&amp;'受講日程シート (5月サンプル)'!J317&amp;" "&amp;"第"&amp;'受講日程シート (5月サンプル)'!K317&amp;"回")</f>
        <v>TAC 経済 基礎ﾏｽﾀｰⅡ 第4回</v>
      </c>
      <c r="D320" s="174"/>
      <c r="E320" s="174"/>
      <c r="F320" s="183"/>
      <c r="G320" s="114"/>
      <c r="H320" s="114"/>
      <c r="I320" s="114"/>
      <c r="J320" s="114"/>
    </row>
    <row r="321" spans="2:10">
      <c r="B321" s="173" t="str">
        <f ca="1">'受講日程シート (5月サンプル)'!I318</f>
        <v/>
      </c>
      <c r="C321" s="184" t="str">
        <f>IF($C$6="",'受講日程シート (5月サンプル)'!J318&amp;" "&amp;"第"&amp;'受講日程シート (5月サンプル)'!K318&amp;"回",$C$6&amp;" "&amp;'受講日程シート (5月サンプル)'!J318&amp;" "&amp;"第"&amp;'受講日程シート (5月サンプル)'!K318&amp;"回")</f>
        <v>TAC 経済 基礎ﾏｽﾀｰⅡ 第5回</v>
      </c>
      <c r="D321" s="174"/>
      <c r="E321" s="174"/>
      <c r="F321" s="183"/>
      <c r="G321" s="114"/>
      <c r="H321" s="114"/>
      <c r="I321" s="114"/>
      <c r="J321" s="114"/>
    </row>
    <row r="322" spans="2:10">
      <c r="B322" s="173" t="str">
        <f ca="1">'受講日程シート (5月サンプル)'!I319</f>
        <v/>
      </c>
      <c r="C322" s="184" t="str">
        <f>IF($C$6="",'受講日程シート (5月サンプル)'!J319&amp;" "&amp;"第"&amp;'受講日程シート (5月サンプル)'!K319&amp;"回",$C$6&amp;" "&amp;'受講日程シート (5月サンプル)'!J319&amp;" "&amp;"第"&amp;'受講日程シート (5月サンプル)'!K319&amp;"回")</f>
        <v>TAC 経済 基礎ﾏｽﾀｰⅡ 第6回</v>
      </c>
      <c r="D322" s="174"/>
      <c r="E322" s="174"/>
      <c r="F322" s="183"/>
      <c r="G322" s="114"/>
      <c r="H322" s="114"/>
      <c r="I322" s="114"/>
      <c r="J322" s="114"/>
    </row>
    <row r="323" spans="2:10">
      <c r="B323" s="173" t="str">
        <f ca="1">'受講日程シート (5月サンプル)'!I320</f>
        <v/>
      </c>
      <c r="C323" s="184" t="str">
        <f>IF($C$6="",'受講日程シート (5月サンプル)'!J320&amp;" "&amp;"第"&amp;'受講日程シート (5月サンプル)'!K320&amp;"回",$C$6&amp;" "&amp;'受講日程シート (5月サンプル)'!J320&amp;" "&amp;"第"&amp;'受講日程シート (5月サンプル)'!K320&amp;"回")</f>
        <v>TAC 経済 基礎ﾏｽﾀｰⅡ 第7回</v>
      </c>
      <c r="D323" s="174"/>
      <c r="E323" s="174"/>
      <c r="F323" s="183"/>
      <c r="G323" s="114"/>
      <c r="H323" s="114"/>
      <c r="I323" s="114"/>
      <c r="J323" s="114"/>
    </row>
    <row r="324" spans="2:10">
      <c r="B324" s="173" t="str">
        <f ca="1">'受講日程シート (5月サンプル)'!I321</f>
        <v/>
      </c>
      <c r="C324" s="184" t="str">
        <f>IF($C$6="",'受講日程シート (5月サンプル)'!J321&amp;" "&amp;"第"&amp;'受講日程シート (5月サンプル)'!K321&amp;"回",$C$6&amp;" "&amp;'受講日程シート (5月サンプル)'!J321&amp;" "&amp;"第"&amp;'受講日程シート (5月サンプル)'!K321&amp;"回")</f>
        <v>TAC 経済 基礎ﾏｽﾀｰⅡ 第8回</v>
      </c>
      <c r="D324" s="174"/>
      <c r="E324" s="174"/>
      <c r="F324" s="183"/>
      <c r="G324" s="114"/>
      <c r="H324" s="114"/>
      <c r="I324" s="114"/>
      <c r="J324" s="114"/>
    </row>
    <row r="325" spans="2:10">
      <c r="B325" s="173" t="str">
        <f>'受講日程シート (5月サンプル)'!I322</f>
        <v/>
      </c>
      <c r="C325" s="184" t="str">
        <f>IF($C$6="",'受講日程シート (5月サンプル)'!J322&amp;" "&amp;"第"&amp;'受講日程シート (5月サンプル)'!K322&amp;"回",$C$6&amp;" "&amp;'受講日程シート (5月サンプル)'!J322&amp;" "&amp;"第"&amp;'受講日程シート (5月サンプル)'!K322&amp;"回")</f>
        <v>TAC 経済 上級 第1回</v>
      </c>
      <c r="D325" s="174"/>
      <c r="E325" s="174"/>
      <c r="F325" s="183"/>
      <c r="G325" s="114"/>
      <c r="H325" s="114"/>
      <c r="I325" s="114"/>
      <c r="J325" s="114"/>
    </row>
    <row r="326" spans="2:10">
      <c r="B326" s="173" t="str">
        <f ca="1">'受講日程シート (5月サンプル)'!I323</f>
        <v/>
      </c>
      <c r="C326" s="184" t="str">
        <f>IF($C$6="",'受講日程シート (5月サンプル)'!J323&amp;" "&amp;"第"&amp;'受講日程シート (5月サンプル)'!K323&amp;"回",$C$6&amp;" "&amp;'受講日程シート (5月サンプル)'!J323&amp;" "&amp;"第"&amp;'受講日程シート (5月サンプル)'!K323&amp;"回")</f>
        <v>TAC 経済 上級 第2回</v>
      </c>
      <c r="D326" s="174"/>
      <c r="E326" s="174"/>
      <c r="F326" s="183"/>
      <c r="G326" s="114"/>
      <c r="H326" s="114"/>
      <c r="I326" s="114"/>
      <c r="J326" s="114"/>
    </row>
    <row r="327" spans="2:10">
      <c r="B327" s="173" t="str">
        <f ca="1">'受講日程シート (5月サンプル)'!I324</f>
        <v/>
      </c>
      <c r="C327" s="184" t="str">
        <f>IF($C$6="",'受講日程シート (5月サンプル)'!J324&amp;" "&amp;"第"&amp;'受講日程シート (5月サンプル)'!K324&amp;"回",$C$6&amp;" "&amp;'受講日程シート (5月サンプル)'!J324&amp;" "&amp;"第"&amp;'受講日程シート (5月サンプル)'!K324&amp;"回")</f>
        <v>TAC 経済 上級 第3回</v>
      </c>
      <c r="D327" s="174"/>
      <c r="E327" s="174"/>
      <c r="F327" s="183"/>
      <c r="G327" s="114"/>
      <c r="H327" s="114"/>
      <c r="I327" s="114"/>
      <c r="J327" s="114"/>
    </row>
    <row r="328" spans="2:10">
      <c r="B328" s="173" t="str">
        <f ca="1">'受講日程シート (5月サンプル)'!I325</f>
        <v/>
      </c>
      <c r="C328" s="184" t="str">
        <f>IF($C$6="",'受講日程シート (5月サンプル)'!J325&amp;" "&amp;"第"&amp;'受講日程シート (5月サンプル)'!K325&amp;"回",$C$6&amp;" "&amp;'受講日程シート (5月サンプル)'!J325&amp;" "&amp;"第"&amp;'受講日程シート (5月サンプル)'!K325&amp;"回")</f>
        <v>TAC 経済 上級 第4回</v>
      </c>
      <c r="D328" s="174"/>
      <c r="E328" s="174"/>
      <c r="F328" s="183"/>
      <c r="G328" s="114"/>
      <c r="H328" s="114"/>
      <c r="I328" s="114"/>
      <c r="J328" s="114"/>
    </row>
    <row r="329" spans="2:10">
      <c r="B329" s="173" t="str">
        <f ca="1">'受講日程シート (5月サンプル)'!I326</f>
        <v/>
      </c>
      <c r="C329" s="184" t="str">
        <f>IF($C$6="",'受講日程シート (5月サンプル)'!J326&amp;" "&amp;"第"&amp;'受講日程シート (5月サンプル)'!K326&amp;"回",$C$6&amp;" "&amp;'受講日程シート (5月サンプル)'!J326&amp;" "&amp;"第"&amp;'受講日程シート (5月サンプル)'!K326&amp;"回")</f>
        <v>TAC 経済 上級 第5回</v>
      </c>
      <c r="D329" s="174"/>
      <c r="E329" s="174"/>
      <c r="F329" s="183"/>
      <c r="G329" s="114"/>
      <c r="H329" s="114"/>
      <c r="I329" s="114"/>
      <c r="J329" s="114"/>
    </row>
    <row r="330" spans="2:10">
      <c r="B330" s="173" t="str">
        <f ca="1">'受講日程シート (5月サンプル)'!I327</f>
        <v/>
      </c>
      <c r="C330" s="184" t="str">
        <f>IF($C$6="",'受講日程シート (5月サンプル)'!J327&amp;" "&amp;"第"&amp;'受講日程シート (5月サンプル)'!K327&amp;"回",$C$6&amp;" "&amp;'受講日程シート (5月サンプル)'!J327&amp;" "&amp;"第"&amp;'受講日程シート (5月サンプル)'!K327&amp;"回")</f>
        <v>TAC 経済 上級 第6回</v>
      </c>
      <c r="D330" s="174"/>
      <c r="E330" s="174"/>
      <c r="F330" s="183"/>
      <c r="G330" s="114"/>
      <c r="H330" s="114"/>
      <c r="I330" s="114"/>
      <c r="J330" s="114"/>
    </row>
    <row r="331" spans="2:10">
      <c r="B331" s="173" t="str">
        <f ca="1">'受講日程シート (5月サンプル)'!I328</f>
        <v/>
      </c>
      <c r="C331" s="184" t="str">
        <f>IF($C$6="",'受講日程シート (5月サンプル)'!J328&amp;" "&amp;"第"&amp;'受講日程シート (5月サンプル)'!K328&amp;"回",$C$6&amp;" "&amp;'受講日程シート (5月サンプル)'!J328&amp;" "&amp;"第"&amp;'受講日程シート (5月サンプル)'!K328&amp;"回")</f>
        <v>TAC 経済 上級 第7回</v>
      </c>
      <c r="D331" s="174"/>
      <c r="E331" s="174"/>
      <c r="F331" s="183"/>
      <c r="G331" s="114"/>
      <c r="H331" s="114"/>
      <c r="I331" s="114"/>
      <c r="J331" s="114"/>
    </row>
    <row r="332" spans="2:10">
      <c r="B332" s="173" t="str">
        <f ca="1">'受講日程シート (5月サンプル)'!I329</f>
        <v/>
      </c>
      <c r="C332" s="184" t="str">
        <f>IF($C$6="",'受講日程シート (5月サンプル)'!J329&amp;" "&amp;"第"&amp;'受講日程シート (5月サンプル)'!K329&amp;"回",$C$6&amp;" "&amp;'受講日程シート (5月サンプル)'!J329&amp;" "&amp;"第"&amp;'受講日程シート (5月サンプル)'!K329&amp;"回")</f>
        <v>TAC 経済 上級 第8回</v>
      </c>
      <c r="D332" s="174"/>
      <c r="E332" s="174"/>
      <c r="F332" s="183"/>
      <c r="G332" s="114"/>
      <c r="H332" s="114"/>
      <c r="I332" s="114"/>
      <c r="J332" s="114"/>
    </row>
    <row r="333" spans="2:10">
      <c r="B333" s="173" t="str">
        <f ca="1">'受講日程シート (5月サンプル)'!I330</f>
        <v/>
      </c>
      <c r="C333" s="184" t="str">
        <f>IF($C$6="",'受講日程シート (5月サンプル)'!J330&amp;" "&amp;"第"&amp;'受講日程シート (5月サンプル)'!K330&amp;"回",$C$6&amp;" "&amp;'受講日程シート (5月サンプル)'!J330&amp;" "&amp;"第"&amp;'受講日程シート (5月サンプル)'!K330&amp;"回")</f>
        <v>TAC 経済 上級 第9回</v>
      </c>
      <c r="D333" s="174"/>
      <c r="E333" s="174"/>
      <c r="F333" s="183"/>
      <c r="G333" s="114"/>
      <c r="H333" s="114"/>
      <c r="I333" s="114"/>
      <c r="J333" s="114"/>
    </row>
    <row r="334" spans="2:10">
      <c r="B334" s="173" t="str">
        <f ca="1">'受講日程シート (5月サンプル)'!I331</f>
        <v/>
      </c>
      <c r="C334" s="184" t="str">
        <f>IF($C$6="",'受講日程シート (5月サンプル)'!J331&amp;" "&amp;"第"&amp;'受講日程シート (5月サンプル)'!K331&amp;"回",$C$6&amp;" "&amp;'受講日程シート (5月サンプル)'!J331&amp;" "&amp;"第"&amp;'受講日程シート (5月サンプル)'!K331&amp;"回")</f>
        <v>TAC 経済 上級 第10回</v>
      </c>
      <c r="D334" s="174"/>
      <c r="E334" s="174"/>
      <c r="F334" s="183"/>
      <c r="G334" s="114"/>
      <c r="H334" s="114"/>
      <c r="I334" s="114"/>
      <c r="J334" s="114"/>
    </row>
    <row r="335" spans="2:10">
      <c r="B335" s="173" t="str">
        <f ca="1">'受講日程シート (5月サンプル)'!I332</f>
        <v/>
      </c>
      <c r="C335" s="184" t="str">
        <f>IF($C$6="",'受講日程シート (5月サンプル)'!J332&amp;" "&amp;"第"&amp;'受講日程シート (5月サンプル)'!K332&amp;"回",$C$6&amp;" "&amp;'受講日程シート (5月サンプル)'!J332&amp;" "&amp;"第"&amp;'受講日程シート (5月サンプル)'!K332&amp;"回")</f>
        <v>TAC 経済 上級 第11回</v>
      </c>
      <c r="D335" s="174"/>
      <c r="E335" s="174"/>
      <c r="F335" s="183"/>
      <c r="G335" s="114"/>
      <c r="H335" s="114"/>
      <c r="I335" s="114"/>
      <c r="J335" s="114"/>
    </row>
    <row r="336" spans="2:10">
      <c r="B336" s="173" t="str">
        <f ca="1">'受講日程シート (5月サンプル)'!I333</f>
        <v/>
      </c>
      <c r="C336" s="184" t="str">
        <f>IF($C$6="",'受講日程シート (5月サンプル)'!J333&amp;" "&amp;"第"&amp;'受講日程シート (5月サンプル)'!K333&amp;"回",$C$6&amp;" "&amp;'受講日程シート (5月サンプル)'!J333&amp;" "&amp;"第"&amp;'受講日程シート (5月サンプル)'!K333&amp;"回")</f>
        <v>TAC 経済 上級 第12回</v>
      </c>
      <c r="D336" s="174"/>
      <c r="E336" s="174"/>
      <c r="F336" s="183"/>
      <c r="G336" s="114"/>
      <c r="H336" s="114"/>
      <c r="I336" s="114"/>
      <c r="J336" s="114"/>
    </row>
    <row r="337" spans="2:10">
      <c r="B337" s="173" t="str">
        <f ca="1">'受講日程シート (5月サンプル)'!I334</f>
        <v/>
      </c>
      <c r="C337" s="184" t="str">
        <f>IF($C$6="",'受講日程シート (5月サンプル)'!J334&amp;" "&amp;"第"&amp;'受講日程シート (5月サンプル)'!K334&amp;"回",$C$6&amp;" "&amp;'受講日程シート (5月サンプル)'!J334&amp;" "&amp;"第"&amp;'受講日程シート (5月サンプル)'!K334&amp;"回")</f>
        <v>TAC 経済 上級 第13回</v>
      </c>
      <c r="D337" s="174"/>
      <c r="E337" s="174"/>
      <c r="F337" s="183"/>
      <c r="G337" s="114"/>
      <c r="H337" s="114"/>
      <c r="I337" s="114"/>
      <c r="J337" s="114"/>
    </row>
    <row r="338" spans="2:10">
      <c r="B338" s="173" t="str">
        <f ca="1">'受講日程シート (5月サンプル)'!I335</f>
        <v/>
      </c>
      <c r="C338" s="184" t="str">
        <f>IF($C$6="",'受講日程シート (5月サンプル)'!J335&amp;" "&amp;"第"&amp;'受講日程シート (5月サンプル)'!K335&amp;"回",$C$6&amp;" "&amp;'受講日程シート (5月サンプル)'!J335&amp;" "&amp;"第"&amp;'受講日程シート (5月サンプル)'!K335&amp;"回")</f>
        <v>TAC 経済 上級 第14回</v>
      </c>
      <c r="D338" s="174"/>
      <c r="E338" s="174"/>
      <c r="F338" s="183"/>
      <c r="G338" s="114"/>
      <c r="H338" s="114"/>
      <c r="I338" s="114"/>
      <c r="J338" s="114"/>
    </row>
    <row r="339" spans="2:10">
      <c r="B339" s="173" t="str">
        <f ca="1">'受講日程シート (5月サンプル)'!I336</f>
        <v/>
      </c>
      <c r="C339" s="184" t="str">
        <f>IF($C$6="",'受講日程シート (5月サンプル)'!J336&amp;" "&amp;"第"&amp;'受講日程シート (5月サンプル)'!K336&amp;"回",$C$6&amp;" "&amp;'受講日程シート (5月サンプル)'!J336&amp;" "&amp;"第"&amp;'受講日程シート (5月サンプル)'!K336&amp;"回")</f>
        <v>TAC 経済 上級 第15回</v>
      </c>
      <c r="D339" s="174"/>
      <c r="E339" s="174"/>
      <c r="F339" s="183"/>
      <c r="G339" s="114"/>
      <c r="H339" s="114"/>
      <c r="I339" s="114"/>
      <c r="J339" s="114"/>
    </row>
    <row r="340" spans="2:10">
      <c r="B340" s="173" t="str">
        <f ca="1">'受講日程シート (5月サンプル)'!I337</f>
        <v/>
      </c>
      <c r="C340" s="184" t="str">
        <f>IF($C$6="",'受講日程シート (5月サンプル)'!J337&amp;" "&amp;"第"&amp;'受講日程シート (5月サンプル)'!K337&amp;"回",$C$6&amp;" "&amp;'受講日程シート (5月サンプル)'!J337&amp;" "&amp;"第"&amp;'受講日程シート (5月サンプル)'!K337&amp;"回")</f>
        <v>TAC 経済 上級 第16回</v>
      </c>
      <c r="D340" s="174"/>
      <c r="E340" s="174"/>
      <c r="F340" s="183"/>
      <c r="G340" s="114"/>
      <c r="H340" s="114"/>
      <c r="I340" s="114"/>
      <c r="J340" s="114"/>
    </row>
    <row r="341" spans="2:10">
      <c r="B341" s="173" t="str">
        <f ca="1">'受講日程シート (5月サンプル)'!I338</f>
        <v/>
      </c>
      <c r="C341" s="184" t="str">
        <f>IF($C$6="",'受講日程シート (5月サンプル)'!J338&amp;" "&amp;"第"&amp;'受講日程シート (5月サンプル)'!K338&amp;"回",$C$6&amp;" "&amp;'受講日程シート (5月サンプル)'!J338&amp;" "&amp;"第"&amp;'受講日程シート (5月サンプル)'!K338&amp;"回")</f>
        <v>TAC 経済 上級 第17回</v>
      </c>
      <c r="D341" s="174"/>
      <c r="E341" s="174"/>
      <c r="F341" s="183"/>
      <c r="G341" s="114"/>
      <c r="H341" s="114"/>
      <c r="I341" s="114"/>
      <c r="J341" s="114"/>
    </row>
    <row r="342" spans="2:10">
      <c r="B342" s="173" t="str">
        <f ca="1">'受講日程シート (5月サンプル)'!I339</f>
        <v/>
      </c>
      <c r="C342" s="184" t="str">
        <f>IF($C$6="",'受講日程シート (5月サンプル)'!J339&amp;" "&amp;"第"&amp;'受講日程シート (5月サンプル)'!K339&amp;"回",$C$6&amp;" "&amp;'受講日程シート (5月サンプル)'!J339&amp;" "&amp;"第"&amp;'受講日程シート (5月サンプル)'!K339&amp;"回")</f>
        <v>TAC 経済 上級 第18回</v>
      </c>
      <c r="D342" s="174"/>
      <c r="E342" s="174"/>
      <c r="F342" s="183"/>
      <c r="G342" s="114"/>
      <c r="H342" s="114"/>
      <c r="I342" s="114"/>
      <c r="J342" s="114"/>
    </row>
    <row r="343" spans="2:10">
      <c r="B343" s="173" t="str">
        <f ca="1">'受講日程シート (5月サンプル)'!I340</f>
        <v/>
      </c>
      <c r="C343" s="184" t="str">
        <f>IF($C$6="",'受講日程シート (5月サンプル)'!J340&amp;" "&amp;"第"&amp;'受講日程シート (5月サンプル)'!K340&amp;"回",$C$6&amp;" "&amp;'受講日程シート (5月サンプル)'!J340&amp;" "&amp;"第"&amp;'受講日程シート (5月サンプル)'!K340&amp;"回")</f>
        <v>TAC 経済 上級 第19回</v>
      </c>
      <c r="D343" s="174"/>
      <c r="E343" s="174"/>
      <c r="F343" s="183"/>
      <c r="G343" s="114"/>
      <c r="H343" s="114"/>
      <c r="I343" s="114"/>
      <c r="J343" s="114"/>
    </row>
    <row r="344" spans="2:10">
      <c r="B344" s="173" t="str">
        <f>'受講日程シート (5月サンプル)'!I341</f>
        <v/>
      </c>
      <c r="C344" s="184" t="str">
        <f>IF($C$6="",'受講日程シート (5月サンプル)'!J341&amp;" "&amp;"第"&amp;'受講日程シート (5月サンプル)'!K341&amp;"回",$C$6&amp;" "&amp;'受講日程シート (5月サンプル)'!J341&amp;" "&amp;"第"&amp;'受講日程シート (5月サンプル)'!K341&amp;"回")</f>
        <v>TAC 統計 入門 第1回</v>
      </c>
      <c r="D344" s="174"/>
      <c r="E344" s="174"/>
      <c r="F344" s="183"/>
      <c r="G344" s="114"/>
      <c r="H344" s="114"/>
      <c r="I344" s="114"/>
      <c r="J344" s="114"/>
    </row>
    <row r="345" spans="2:10">
      <c r="B345" s="173" t="str">
        <f>'受講日程シート (5月サンプル)'!I342</f>
        <v/>
      </c>
      <c r="C345" s="184" t="str">
        <f>IF($C$6="",'受講日程シート (5月サンプル)'!J342&amp;" "&amp;"第"&amp;'受講日程シート (5月サンプル)'!K342&amp;"回",$C$6&amp;" "&amp;'受講日程シート (5月サンプル)'!J342&amp;" "&amp;"第"&amp;'受講日程シート (5月サンプル)'!K342&amp;"回")</f>
        <v>TAC 統計 上級 第1回</v>
      </c>
      <c r="D345" s="174"/>
      <c r="E345" s="174"/>
      <c r="F345" s="183"/>
      <c r="G345" s="114"/>
      <c r="H345" s="114"/>
      <c r="I345" s="114"/>
      <c r="J345" s="114"/>
    </row>
    <row r="346" spans="2:10">
      <c r="B346" s="173" t="str">
        <f ca="1">'受講日程シート (5月サンプル)'!I343</f>
        <v/>
      </c>
      <c r="C346" s="184" t="str">
        <f>IF($C$6="",'受講日程シート (5月サンプル)'!J343&amp;" "&amp;"第"&amp;'受講日程シート (5月サンプル)'!K343&amp;"回",$C$6&amp;" "&amp;'受講日程シート (5月サンプル)'!J343&amp;" "&amp;"第"&amp;'受講日程シート (5月サンプル)'!K343&amp;"回")</f>
        <v>TAC 統計 上級 第2回</v>
      </c>
      <c r="D346" s="174"/>
      <c r="E346" s="174"/>
      <c r="F346" s="183"/>
      <c r="G346" s="114"/>
      <c r="H346" s="114"/>
      <c r="I346" s="114"/>
      <c r="J346" s="114"/>
    </row>
    <row r="347" spans="2:10">
      <c r="B347" s="173" t="str">
        <f ca="1">'受講日程シート (5月サンプル)'!I344</f>
        <v/>
      </c>
      <c r="C347" s="184" t="str">
        <f>IF($C$6="",'受講日程シート (5月サンプル)'!J344&amp;" "&amp;"第"&amp;'受講日程シート (5月サンプル)'!K344&amp;"回",$C$6&amp;" "&amp;'受講日程シート (5月サンプル)'!J344&amp;" "&amp;"第"&amp;'受講日程シート (5月サンプル)'!K344&amp;"回")</f>
        <v>TAC 統計 上級 第3回</v>
      </c>
      <c r="D347" s="174"/>
      <c r="E347" s="174"/>
      <c r="F347" s="183"/>
      <c r="G347" s="114"/>
      <c r="H347" s="114"/>
      <c r="I347" s="114"/>
      <c r="J347" s="114"/>
    </row>
    <row r="348" spans="2:10">
      <c r="B348" s="173" t="str">
        <f ca="1">'受講日程シート (5月サンプル)'!I345</f>
        <v/>
      </c>
      <c r="C348" s="184" t="str">
        <f>IF($C$6="",'受講日程シート (5月サンプル)'!J345&amp;" "&amp;"第"&amp;'受講日程シート (5月サンプル)'!K345&amp;"回",$C$6&amp;" "&amp;'受講日程シート (5月サンプル)'!J345&amp;" "&amp;"第"&amp;'受講日程シート (5月サンプル)'!K345&amp;"回")</f>
        <v>TAC 統計 上級 第4回</v>
      </c>
      <c r="D348" s="174"/>
      <c r="E348" s="174"/>
      <c r="F348" s="183"/>
      <c r="G348" s="114"/>
      <c r="H348" s="114"/>
      <c r="I348" s="114"/>
      <c r="J348" s="114"/>
    </row>
    <row r="349" spans="2:10">
      <c r="B349" s="173" t="str">
        <f ca="1">'受講日程シート (5月サンプル)'!I346</f>
        <v/>
      </c>
      <c r="C349" s="184" t="str">
        <f>IF($C$6="",'受講日程シート (5月サンプル)'!J346&amp;" "&amp;"第"&amp;'受講日程シート (5月サンプル)'!K346&amp;"回",$C$6&amp;" "&amp;'受講日程シート (5月サンプル)'!J346&amp;" "&amp;"第"&amp;'受講日程シート (5月サンプル)'!K346&amp;"回")</f>
        <v>TAC 統計 上級 第5回</v>
      </c>
      <c r="D349" s="174"/>
      <c r="E349" s="174"/>
      <c r="F349" s="183"/>
      <c r="G349" s="114"/>
      <c r="H349" s="114"/>
      <c r="I349" s="114"/>
      <c r="J349" s="114"/>
    </row>
    <row r="350" spans="2:10">
      <c r="B350" s="173" t="str">
        <f ca="1">'受講日程シート (5月サンプル)'!I347</f>
        <v/>
      </c>
      <c r="C350" s="184" t="str">
        <f>IF($C$6="",'受講日程シート (5月サンプル)'!J347&amp;" "&amp;"第"&amp;'受講日程シート (5月サンプル)'!K347&amp;"回",$C$6&amp;" "&amp;'受講日程シート (5月サンプル)'!J347&amp;" "&amp;"第"&amp;'受講日程シート (5月サンプル)'!K347&amp;"回")</f>
        <v>TAC 統計 上級 第6回</v>
      </c>
      <c r="D350" s="174"/>
      <c r="E350" s="174"/>
      <c r="F350" s="183"/>
      <c r="G350" s="114"/>
      <c r="H350" s="114"/>
      <c r="I350" s="114"/>
      <c r="J350" s="114"/>
    </row>
    <row r="351" spans="2:10">
      <c r="B351" s="173" t="str">
        <f ca="1">'受講日程シート (5月サンプル)'!I348</f>
        <v/>
      </c>
      <c r="C351" s="184" t="str">
        <f>IF($C$6="",'受講日程シート (5月サンプル)'!J348&amp;" "&amp;"第"&amp;'受講日程シート (5月サンプル)'!K348&amp;"回",$C$6&amp;" "&amp;'受講日程シート (5月サンプル)'!J348&amp;" "&amp;"第"&amp;'受講日程シート (5月サンプル)'!K348&amp;"回")</f>
        <v>TAC 統計 上級 第7回</v>
      </c>
      <c r="D351" s="174"/>
      <c r="E351" s="174"/>
      <c r="F351" s="183"/>
      <c r="G351" s="114"/>
      <c r="H351" s="114"/>
      <c r="I351" s="114"/>
      <c r="J351" s="114"/>
    </row>
    <row r="352" spans="2:10">
      <c r="B352" s="173" t="str">
        <f ca="1">'受講日程シート (5月サンプル)'!I349</f>
        <v/>
      </c>
      <c r="C352" s="184" t="str">
        <f>IF($C$6="",'受講日程シート (5月サンプル)'!J349&amp;" "&amp;"第"&amp;'受講日程シート (5月サンプル)'!K349&amp;"回",$C$6&amp;" "&amp;'受講日程シート (5月サンプル)'!J349&amp;" "&amp;"第"&amp;'受講日程シート (5月サンプル)'!K349&amp;"回")</f>
        <v>TAC 統計 上級 第8回</v>
      </c>
      <c r="D352" s="174"/>
      <c r="E352" s="174"/>
      <c r="F352" s="183"/>
      <c r="G352" s="114"/>
      <c r="H352" s="114"/>
      <c r="I352" s="114"/>
      <c r="J352" s="114"/>
    </row>
    <row r="353" spans="2:10">
      <c r="B353" s="173" t="str">
        <f ca="1">'受講日程シート (5月サンプル)'!I350</f>
        <v/>
      </c>
      <c r="C353" s="184" t="str">
        <f>IF($C$6="",'受講日程シート (5月サンプル)'!J350&amp;" "&amp;"第"&amp;'受講日程シート (5月サンプル)'!K350&amp;"回",$C$6&amp;" "&amp;'受講日程シート (5月サンプル)'!J350&amp;" "&amp;"第"&amp;'受講日程シート (5月サンプル)'!K350&amp;"回")</f>
        <v>TAC 統計 上級 第9回</v>
      </c>
      <c r="D353" s="174"/>
      <c r="E353" s="174"/>
      <c r="F353" s="183"/>
      <c r="G353" s="114"/>
      <c r="H353" s="114"/>
      <c r="I353" s="114"/>
      <c r="J353" s="114"/>
    </row>
    <row r="354" spans="2:10">
      <c r="B354" s="173" t="str">
        <f ca="1">'受講日程シート (5月サンプル)'!I351</f>
        <v/>
      </c>
      <c r="C354" s="184" t="str">
        <f>IF($C$6="",'受講日程シート (5月サンプル)'!J351&amp;" "&amp;"第"&amp;'受講日程シート (5月サンプル)'!K351&amp;"回",$C$6&amp;" "&amp;'受講日程シート (5月サンプル)'!J351&amp;" "&amp;"第"&amp;'受講日程シート (5月サンプル)'!K351&amp;"回")</f>
        <v>TAC 統計 上級 第10回</v>
      </c>
      <c r="D354" s="174"/>
      <c r="E354" s="174"/>
      <c r="F354" s="183"/>
      <c r="G354" s="114"/>
      <c r="H354" s="114"/>
      <c r="I354" s="114"/>
      <c r="J354" s="114"/>
    </row>
    <row r="355" spans="2:10">
      <c r="B355" s="173" t="str">
        <f ca="1">'受講日程シート (5月サンプル)'!I352</f>
        <v/>
      </c>
      <c r="C355" s="184" t="str">
        <f>IF($C$6="",'受講日程シート (5月サンプル)'!J352&amp;" "&amp;"第"&amp;'受講日程シート (5月サンプル)'!K352&amp;"回",$C$6&amp;" "&amp;'受講日程シート (5月サンプル)'!J352&amp;" "&amp;"第"&amp;'受講日程シート (5月サンプル)'!K352&amp;"回")</f>
        <v>TAC 統計 上級 第11回</v>
      </c>
      <c r="D355" s="174"/>
      <c r="E355" s="174"/>
      <c r="F355" s="183"/>
      <c r="G355" s="114"/>
      <c r="H355" s="114"/>
      <c r="I355" s="114"/>
      <c r="J355" s="114"/>
    </row>
    <row r="356" spans="2:10">
      <c r="B356" s="173" t="str">
        <f ca="1">'受講日程シート (5月サンプル)'!I353</f>
        <v/>
      </c>
      <c r="C356" s="184" t="str">
        <f>IF($C$6="",'受講日程シート (5月サンプル)'!J353&amp;" "&amp;"第"&amp;'受講日程シート (5月サンプル)'!K353&amp;"回",$C$6&amp;" "&amp;'受講日程シート (5月サンプル)'!J353&amp;" "&amp;"第"&amp;'受講日程シート (5月サンプル)'!K353&amp;"回")</f>
        <v>TAC 統計 上級 第12回</v>
      </c>
      <c r="D356" s="174"/>
      <c r="E356" s="174"/>
      <c r="F356" s="183"/>
      <c r="G356" s="114"/>
      <c r="H356" s="114"/>
      <c r="I356" s="114"/>
      <c r="J356" s="114"/>
    </row>
    <row r="357" spans="2:10">
      <c r="B357" s="173">
        <f>'受講日程シート (5月サンプル)'!I354</f>
        <v>0</v>
      </c>
      <c r="C357" s="184" t="str">
        <f>IF($C$6="",'受講日程シート (5月サンプル)'!J354&amp;" "&amp;"第"&amp;'受講日程シート (5月サンプル)'!K354&amp;"回",$C$6&amp;" "&amp;'受講日程シート (5月サンプル)'!J354&amp;" "&amp;"第"&amp;'受講日程シート (5月サンプル)'!K354&amp;"回")</f>
        <v>TAC  第回</v>
      </c>
      <c r="D357" s="174"/>
      <c r="E357" s="174"/>
      <c r="F357" s="183"/>
      <c r="G357" s="114"/>
      <c r="H357" s="114"/>
      <c r="I357" s="114"/>
      <c r="J357" s="114"/>
    </row>
    <row r="358" spans="2:10">
      <c r="B358" s="173">
        <f>'受講日程シート (5月サンプル)'!I355</f>
        <v>0</v>
      </c>
      <c r="C358" s="184" t="str">
        <f>IF($C$6="",'受講日程シート (5月サンプル)'!J355&amp;" "&amp;"第"&amp;'受講日程シート (5月サンプル)'!K355&amp;"回",$C$6&amp;" "&amp;'受講日程シート (5月サンプル)'!J355&amp;" "&amp;"第"&amp;'受講日程シート (5月サンプル)'!K355&amp;"回")</f>
        <v>TAC  第回</v>
      </c>
      <c r="D358" s="174"/>
      <c r="E358" s="174"/>
      <c r="F358" s="183"/>
      <c r="G358" s="114"/>
      <c r="H358" s="114"/>
      <c r="I358" s="114"/>
      <c r="J358" s="114"/>
    </row>
    <row r="359" spans="2:10">
      <c r="B359" s="173">
        <f>'受講日程シート (5月サンプル)'!I356</f>
        <v>0</v>
      </c>
      <c r="C359" s="184" t="str">
        <f>IF($C$6="",'受講日程シート (5月サンプル)'!J356&amp;" "&amp;"第"&amp;'受講日程シート (5月サンプル)'!K356&amp;"回",$C$6&amp;" "&amp;'受講日程シート (5月サンプル)'!J356&amp;" "&amp;"第"&amp;'受講日程シート (5月サンプル)'!K356&amp;"回")</f>
        <v>TAC  第回</v>
      </c>
      <c r="D359" s="174"/>
      <c r="E359" s="174"/>
      <c r="F359" s="183"/>
      <c r="G359" s="114"/>
      <c r="H359" s="114"/>
      <c r="I359" s="114"/>
      <c r="J359" s="114"/>
    </row>
    <row r="360" spans="2:10">
      <c r="B360" s="173">
        <f>'受講日程シート (5月サンプル)'!I357</f>
        <v>0</v>
      </c>
      <c r="C360" s="184" t="str">
        <f>IF($C$6="",'受講日程シート (5月サンプル)'!J357&amp;" "&amp;"第"&amp;'受講日程シート (5月サンプル)'!K357&amp;"回",$C$6&amp;" "&amp;'受講日程シート (5月サンプル)'!J357&amp;" "&amp;"第"&amp;'受講日程シート (5月サンプル)'!K357&amp;"回")</f>
        <v>TAC  第回</v>
      </c>
      <c r="D360" s="174"/>
      <c r="E360" s="174"/>
      <c r="F360" s="183"/>
      <c r="G360" s="114"/>
      <c r="H360" s="114"/>
      <c r="I360" s="114"/>
      <c r="J360" s="114"/>
    </row>
    <row r="361" spans="2:10">
      <c r="B361" s="173"/>
      <c r="C361" s="184"/>
      <c r="D361" s="174"/>
      <c r="E361" s="174"/>
      <c r="F361" s="183"/>
      <c r="G361" s="114"/>
      <c r="H361" s="114"/>
      <c r="I361" s="114"/>
      <c r="J361" s="114"/>
    </row>
    <row r="362" spans="2:10">
      <c r="B362" s="173"/>
      <c r="C362" s="184"/>
      <c r="D362" s="174"/>
      <c r="E362" s="174"/>
      <c r="F362" s="183"/>
      <c r="G362" s="114"/>
      <c r="H362" s="114"/>
      <c r="I362" s="114"/>
      <c r="J362" s="114"/>
    </row>
    <row r="363" spans="2:10">
      <c r="B363" s="173"/>
      <c r="C363" s="184"/>
      <c r="D363" s="174"/>
      <c r="E363" s="174"/>
      <c r="F363" s="183"/>
      <c r="G363" s="114"/>
      <c r="H363" s="114"/>
      <c r="I363" s="114"/>
      <c r="J363" s="114"/>
    </row>
    <row r="364" spans="2:10">
      <c r="B364" s="173"/>
      <c r="C364" s="184"/>
      <c r="D364" s="174"/>
      <c r="E364" s="174"/>
      <c r="F364" s="183"/>
      <c r="G364" s="114"/>
      <c r="H364" s="114"/>
      <c r="I364" s="114"/>
      <c r="J364" s="114"/>
    </row>
    <row r="365" spans="2:10">
      <c r="B365" s="173"/>
      <c r="C365" s="184"/>
      <c r="D365" s="174"/>
      <c r="E365" s="174"/>
      <c r="F365" s="183"/>
      <c r="G365" s="114"/>
      <c r="H365" s="114"/>
      <c r="I365" s="114"/>
      <c r="J365" s="114"/>
    </row>
    <row r="366" spans="2:10">
      <c r="B366" s="114"/>
      <c r="C366" s="114"/>
      <c r="D366" s="114"/>
      <c r="E366" s="114"/>
      <c r="F366" s="114"/>
      <c r="G366" s="114"/>
      <c r="H366" s="114"/>
      <c r="I366" s="114"/>
      <c r="J366" s="114"/>
    </row>
    <row r="367" spans="2:10">
      <c r="H367" s="114"/>
      <c r="I367" s="114"/>
      <c r="J367" s="114"/>
    </row>
    <row r="368" spans="2:10">
      <c r="H368" s="114"/>
      <c r="I368" s="114"/>
      <c r="J368" s="114"/>
    </row>
    <row r="369" spans="8:10">
      <c r="H369" s="114"/>
      <c r="I369" s="114"/>
      <c r="J369" s="114"/>
    </row>
    <row r="370" spans="8:10">
      <c r="H370" s="114"/>
      <c r="I370" s="114"/>
      <c r="J370" s="114"/>
    </row>
    <row r="371" spans="8:10">
      <c r="H371" s="114"/>
      <c r="I371" s="114"/>
      <c r="J371" s="114"/>
    </row>
    <row r="372" spans="8:10">
      <c r="H372" s="114"/>
      <c r="I372" s="114"/>
      <c r="J372" s="114"/>
    </row>
    <row r="373" spans="8:10">
      <c r="H373" s="114"/>
      <c r="I373" s="114"/>
      <c r="J373" s="114"/>
    </row>
    <row r="374" spans="8:10">
      <c r="H374" s="114"/>
      <c r="I374" s="114"/>
      <c r="J374" s="114"/>
    </row>
    <row r="375" spans="8:10">
      <c r="H375" s="114"/>
      <c r="I375" s="114"/>
      <c r="J375" s="114"/>
    </row>
    <row r="376" spans="8:10">
      <c r="H376" s="114"/>
      <c r="I376" s="114"/>
      <c r="J376" s="114"/>
    </row>
    <row r="377" spans="8:10">
      <c r="H377" s="114"/>
      <c r="I377" s="114"/>
      <c r="J377" s="114"/>
    </row>
    <row r="378" spans="8:10">
      <c r="H378" s="114"/>
      <c r="I378" s="114"/>
      <c r="J378" s="114"/>
    </row>
    <row r="379" spans="8:10">
      <c r="H379" s="114"/>
      <c r="I379" s="114"/>
      <c r="J379" s="114"/>
    </row>
    <row r="380" spans="8:10">
      <c r="H380" s="114"/>
      <c r="I380" s="114"/>
      <c r="J380" s="114"/>
    </row>
    <row r="381" spans="8:10">
      <c r="H381" s="114"/>
      <c r="I381" s="114"/>
      <c r="J381" s="114"/>
    </row>
    <row r="382" spans="8:10">
      <c r="H382" s="114"/>
      <c r="I382" s="114"/>
      <c r="J382" s="114"/>
    </row>
    <row r="383" spans="8:10">
      <c r="H383" s="114"/>
      <c r="I383" s="114"/>
      <c r="J383" s="114"/>
    </row>
    <row r="384" spans="8:10">
      <c r="H384" s="114"/>
      <c r="I384" s="114"/>
      <c r="J384" s="114"/>
    </row>
    <row r="385" spans="8:10">
      <c r="H385" s="114"/>
      <c r="I385" s="114"/>
      <c r="J385" s="114"/>
    </row>
    <row r="386" spans="8:10">
      <c r="H386" s="114"/>
      <c r="I386" s="114"/>
      <c r="J386" s="114"/>
    </row>
    <row r="387" spans="8:10">
      <c r="H387" s="114"/>
    </row>
    <row r="388" spans="8:10">
      <c r="H388" s="114"/>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49" orientation="portrait" horizontalDpi="4294967293" r:id="rId1"/>
  <rowBreaks count="1" manualBreakCount="1">
    <brk id="242" max="7" man="1"/>
  </rowBreaks>
  <colBreaks count="1" manualBreakCount="1">
    <brk id="21" max="364"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A457-EF19-4226-AA37-7E7D6C21976F}">
  <sheetPr>
    <tabColor rgb="FF7030A0"/>
  </sheetPr>
  <dimension ref="A1:B129"/>
  <sheetViews>
    <sheetView zoomScaleNormal="100" workbookViewId="0">
      <selection activeCell="W90" sqref="W90"/>
    </sheetView>
  </sheetViews>
  <sheetFormatPr defaultRowHeight="13"/>
  <cols>
    <col min="1" max="1" width="16.1796875" customWidth="1"/>
    <col min="2" max="2" width="8.81640625" customWidth="1"/>
  </cols>
  <sheetData>
    <row r="1" spans="1:2">
      <c r="A1" t="s">
        <v>131</v>
      </c>
      <c r="B1" t="s">
        <v>132</v>
      </c>
    </row>
    <row r="2" spans="1:2">
      <c r="A2" s="166" t="s">
        <v>126</v>
      </c>
      <c r="B2" s="166" t="s">
        <v>198</v>
      </c>
    </row>
    <row r="3" spans="1:2">
      <c r="A3" s="166" t="s">
        <v>143</v>
      </c>
      <c r="B3" s="166" t="s">
        <v>197</v>
      </c>
    </row>
    <row r="4" spans="1:2">
      <c r="A4" s="166" t="s">
        <v>382</v>
      </c>
      <c r="B4" s="166" t="s">
        <v>255</v>
      </c>
    </row>
    <row r="5" spans="1:2">
      <c r="A5" s="166" t="s">
        <v>130</v>
      </c>
      <c r="B5" s="166" t="s">
        <v>196</v>
      </c>
    </row>
    <row r="6" spans="1:2">
      <c r="A6" s="166" t="s">
        <v>381</v>
      </c>
      <c r="B6" s="166" t="s">
        <v>256</v>
      </c>
    </row>
    <row r="7" spans="1:2">
      <c r="A7" s="166" t="s">
        <v>380</v>
      </c>
      <c r="B7" s="166" t="s">
        <v>257</v>
      </c>
    </row>
    <row r="8" spans="1:2">
      <c r="A8" s="166" t="s">
        <v>379</v>
      </c>
      <c r="B8" s="166" t="s">
        <v>258</v>
      </c>
    </row>
    <row r="9" spans="1:2">
      <c r="A9" s="166" t="s">
        <v>142</v>
      </c>
      <c r="B9" s="166" t="s">
        <v>195</v>
      </c>
    </row>
    <row r="10" spans="1:2">
      <c r="A10" s="166" t="s">
        <v>378</v>
      </c>
      <c r="B10" s="166" t="s">
        <v>259</v>
      </c>
    </row>
    <row r="11" spans="1:2">
      <c r="A11" s="166" t="s">
        <v>377</v>
      </c>
      <c r="B11" s="166" t="s">
        <v>260</v>
      </c>
    </row>
    <row r="12" spans="1:2">
      <c r="A12" s="166" t="s">
        <v>376</v>
      </c>
      <c r="B12" s="166" t="s">
        <v>261</v>
      </c>
    </row>
    <row r="13" spans="1:2">
      <c r="A13" s="166" t="s">
        <v>375</v>
      </c>
      <c r="B13" s="166" t="s">
        <v>262</v>
      </c>
    </row>
    <row r="14" spans="1:2">
      <c r="A14" s="166" t="s">
        <v>374</v>
      </c>
      <c r="B14" s="166" t="s">
        <v>263</v>
      </c>
    </row>
    <row r="15" spans="1:2">
      <c r="A15" s="166" t="s">
        <v>373</v>
      </c>
      <c r="B15" s="166" t="s">
        <v>264</v>
      </c>
    </row>
    <row r="16" spans="1:2">
      <c r="A16" s="166" t="s">
        <v>372</v>
      </c>
      <c r="B16" s="166" t="s">
        <v>265</v>
      </c>
    </row>
    <row r="17" spans="1:2">
      <c r="A17" s="166" t="s">
        <v>129</v>
      </c>
      <c r="B17" s="166" t="s">
        <v>194</v>
      </c>
    </row>
    <row r="18" spans="1:2">
      <c r="A18" s="166" t="s">
        <v>371</v>
      </c>
      <c r="B18" s="166" t="s">
        <v>266</v>
      </c>
    </row>
    <row r="19" spans="1:2">
      <c r="A19" s="166" t="s">
        <v>370</v>
      </c>
      <c r="B19" s="166" t="s">
        <v>267</v>
      </c>
    </row>
    <row r="20" spans="1:2">
      <c r="A20" s="166" t="s">
        <v>369</v>
      </c>
      <c r="B20" s="166" t="s">
        <v>268</v>
      </c>
    </row>
    <row r="21" spans="1:2">
      <c r="A21" s="166" t="s">
        <v>368</v>
      </c>
      <c r="B21" s="166" t="s">
        <v>269</v>
      </c>
    </row>
    <row r="22" spans="1:2">
      <c r="A22" s="166" t="s">
        <v>367</v>
      </c>
      <c r="B22" s="166" t="s">
        <v>270</v>
      </c>
    </row>
    <row r="23" spans="1:2">
      <c r="A23" s="166" t="s">
        <v>366</v>
      </c>
      <c r="B23" s="166" t="s">
        <v>271</v>
      </c>
    </row>
    <row r="24" spans="1:2">
      <c r="A24" s="166" t="s">
        <v>365</v>
      </c>
      <c r="B24" s="166" t="s">
        <v>272</v>
      </c>
    </row>
    <row r="25" spans="1:2">
      <c r="A25" s="166" t="s">
        <v>364</v>
      </c>
      <c r="B25" s="166" t="s">
        <v>273</v>
      </c>
    </row>
    <row r="26" spans="1:2">
      <c r="A26" s="166" t="s">
        <v>363</v>
      </c>
      <c r="B26" s="166" t="s">
        <v>274</v>
      </c>
    </row>
    <row r="27" spans="1:2">
      <c r="A27" s="166" t="s">
        <v>362</v>
      </c>
      <c r="B27" s="166" t="s">
        <v>275</v>
      </c>
    </row>
    <row r="28" spans="1:2">
      <c r="A28" s="166" t="s">
        <v>361</v>
      </c>
      <c r="B28" s="166" t="s">
        <v>276</v>
      </c>
    </row>
    <row r="29" spans="1:2">
      <c r="A29" s="166" t="s">
        <v>360</v>
      </c>
      <c r="B29" s="166" t="s">
        <v>277</v>
      </c>
    </row>
    <row r="30" spans="1:2">
      <c r="A30" s="166" t="s">
        <v>359</v>
      </c>
      <c r="B30" s="166" t="s">
        <v>278</v>
      </c>
    </row>
    <row r="31" spans="1:2">
      <c r="A31" s="166" t="s">
        <v>358</v>
      </c>
      <c r="B31" s="166" t="s">
        <v>279</v>
      </c>
    </row>
    <row r="32" spans="1:2">
      <c r="A32" s="166" t="s">
        <v>357</v>
      </c>
      <c r="B32" s="166" t="s">
        <v>280</v>
      </c>
    </row>
    <row r="33" spans="1:2">
      <c r="A33" s="166" t="s">
        <v>128</v>
      </c>
      <c r="B33" s="166" t="s">
        <v>193</v>
      </c>
    </row>
    <row r="34" spans="1:2">
      <c r="A34" s="166" t="s">
        <v>138</v>
      </c>
      <c r="B34" s="166" t="s">
        <v>203</v>
      </c>
    </row>
    <row r="35" spans="1:2">
      <c r="A35" s="166" t="s">
        <v>137</v>
      </c>
      <c r="B35" s="166" t="s">
        <v>202</v>
      </c>
    </row>
    <row r="36" spans="1:2">
      <c r="A36" s="166" t="s">
        <v>356</v>
      </c>
      <c r="B36" s="166" t="s">
        <v>281</v>
      </c>
    </row>
    <row r="37" spans="1:2">
      <c r="A37" s="166" t="s">
        <v>136</v>
      </c>
      <c r="B37" s="166" t="s">
        <v>201</v>
      </c>
    </row>
    <row r="38" spans="1:2">
      <c r="A38" s="166" t="s">
        <v>355</v>
      </c>
      <c r="B38" s="166" t="s">
        <v>282</v>
      </c>
    </row>
    <row r="39" spans="1:2">
      <c r="A39" s="166" t="s">
        <v>354</v>
      </c>
      <c r="B39" s="166" t="s">
        <v>283</v>
      </c>
    </row>
    <row r="40" spans="1:2">
      <c r="A40" s="166" t="s">
        <v>353</v>
      </c>
      <c r="B40" s="166" t="s">
        <v>284</v>
      </c>
    </row>
    <row r="41" spans="1:2">
      <c r="A41" s="166" t="s">
        <v>135</v>
      </c>
      <c r="B41" s="166" t="s">
        <v>200</v>
      </c>
    </row>
    <row r="42" spans="1:2">
      <c r="A42" s="166" t="s">
        <v>352</v>
      </c>
      <c r="B42" s="166" t="s">
        <v>285</v>
      </c>
    </row>
    <row r="43" spans="1:2">
      <c r="A43" s="166" t="s">
        <v>351</v>
      </c>
      <c r="B43" s="166" t="s">
        <v>286</v>
      </c>
    </row>
    <row r="44" spans="1:2">
      <c r="A44" s="166" t="s">
        <v>350</v>
      </c>
      <c r="B44" s="166" t="s">
        <v>287</v>
      </c>
    </row>
    <row r="45" spans="1:2">
      <c r="A45" s="166" t="s">
        <v>125</v>
      </c>
      <c r="B45" s="166" t="s">
        <v>288</v>
      </c>
    </row>
    <row r="46" spans="1:2">
      <c r="A46" s="166" t="s">
        <v>349</v>
      </c>
      <c r="B46" s="166" t="s">
        <v>289</v>
      </c>
    </row>
    <row r="47" spans="1:2">
      <c r="A47" s="166" t="s">
        <v>348</v>
      </c>
      <c r="B47" s="166" t="s">
        <v>290</v>
      </c>
    </row>
    <row r="48" spans="1:2">
      <c r="A48" s="166" t="s">
        <v>347</v>
      </c>
      <c r="B48" s="166" t="s">
        <v>291</v>
      </c>
    </row>
    <row r="49" spans="1:2">
      <c r="A49" s="166" t="s">
        <v>134</v>
      </c>
      <c r="B49" s="166" t="s">
        <v>199</v>
      </c>
    </row>
    <row r="50" spans="1:2">
      <c r="A50" s="166" t="s">
        <v>141</v>
      </c>
      <c r="B50" s="166" t="s">
        <v>207</v>
      </c>
    </row>
    <row r="51" spans="1:2">
      <c r="A51" s="166" t="s">
        <v>144</v>
      </c>
      <c r="B51" s="166" t="s">
        <v>206</v>
      </c>
    </row>
    <row r="52" spans="1:2">
      <c r="A52" s="166" t="s">
        <v>346</v>
      </c>
      <c r="B52" s="166" t="s">
        <v>292</v>
      </c>
    </row>
    <row r="53" spans="1:2">
      <c r="A53" s="166" t="s">
        <v>140</v>
      </c>
      <c r="B53" s="166" t="s">
        <v>205</v>
      </c>
    </row>
    <row r="54" spans="1:2">
      <c r="A54" s="166" t="s">
        <v>345</v>
      </c>
      <c r="B54" s="166" t="s">
        <v>293</v>
      </c>
    </row>
    <row r="55" spans="1:2">
      <c r="A55" s="166" t="s">
        <v>344</v>
      </c>
      <c r="B55" s="166" t="s">
        <v>294</v>
      </c>
    </row>
    <row r="56" spans="1:2">
      <c r="A56" s="166" t="s">
        <v>343</v>
      </c>
      <c r="B56" s="166" t="s">
        <v>295</v>
      </c>
    </row>
    <row r="57" spans="1:2">
      <c r="A57" s="166" t="s">
        <v>139</v>
      </c>
      <c r="B57" s="166" t="s">
        <v>204</v>
      </c>
    </row>
    <row r="58" spans="1:2">
      <c r="A58" s="166" t="s">
        <v>147</v>
      </c>
      <c r="B58" s="166" t="s">
        <v>210</v>
      </c>
    </row>
    <row r="59" spans="1:2">
      <c r="A59" s="166" t="s">
        <v>146</v>
      </c>
      <c r="B59" s="166" t="s">
        <v>209</v>
      </c>
    </row>
    <row r="60" spans="1:2">
      <c r="A60" s="166" t="s">
        <v>342</v>
      </c>
      <c r="B60" s="166" t="s">
        <v>296</v>
      </c>
    </row>
    <row r="61" spans="1:2">
      <c r="A61" s="166" t="s">
        <v>145</v>
      </c>
      <c r="B61" s="166" t="s">
        <v>208</v>
      </c>
    </row>
    <row r="62" spans="1:2">
      <c r="A62" s="166" t="s">
        <v>149</v>
      </c>
      <c r="B62" s="166" t="s">
        <v>212</v>
      </c>
    </row>
    <row r="63" spans="1:2">
      <c r="A63" s="166" t="s">
        <v>148</v>
      </c>
      <c r="B63" s="166" t="s">
        <v>211</v>
      </c>
    </row>
    <row r="64" spans="1:2">
      <c r="A64" s="166" t="s">
        <v>150</v>
      </c>
      <c r="B64" s="166" t="s">
        <v>213</v>
      </c>
    </row>
    <row r="65" spans="1:2">
      <c r="A65" s="166" t="s">
        <v>127</v>
      </c>
      <c r="B65" s="166" t="s">
        <v>133</v>
      </c>
    </row>
    <row r="66" spans="1:2">
      <c r="A66" s="166" t="s">
        <v>162</v>
      </c>
      <c r="B66" s="166" t="s">
        <v>219</v>
      </c>
    </row>
    <row r="67" spans="1:2">
      <c r="A67" s="166" t="s">
        <v>161</v>
      </c>
      <c r="B67" s="166" t="s">
        <v>218</v>
      </c>
    </row>
    <row r="68" spans="1:2">
      <c r="A68" s="166" t="s">
        <v>341</v>
      </c>
      <c r="B68" s="166" t="s">
        <v>297</v>
      </c>
    </row>
    <row r="69" spans="1:2">
      <c r="A69" s="166" t="s">
        <v>160</v>
      </c>
      <c r="B69" s="166" t="s">
        <v>217</v>
      </c>
    </row>
    <row r="70" spans="1:2">
      <c r="A70" s="166" t="s">
        <v>340</v>
      </c>
      <c r="B70" s="166" t="s">
        <v>298</v>
      </c>
    </row>
    <row r="71" spans="1:2">
      <c r="A71" s="166" t="s">
        <v>339</v>
      </c>
      <c r="B71" s="166" t="s">
        <v>299</v>
      </c>
    </row>
    <row r="72" spans="1:2">
      <c r="A72" s="166" t="s">
        <v>338</v>
      </c>
      <c r="B72" s="166" t="s">
        <v>300</v>
      </c>
    </row>
    <row r="73" spans="1:2">
      <c r="A73" s="166" t="s">
        <v>159</v>
      </c>
      <c r="B73" s="166" t="s">
        <v>216</v>
      </c>
    </row>
    <row r="74" spans="1:2">
      <c r="A74" s="166" t="s">
        <v>337</v>
      </c>
      <c r="B74" s="166" t="s">
        <v>301</v>
      </c>
    </row>
    <row r="75" spans="1:2">
      <c r="A75" s="166" t="s">
        <v>336</v>
      </c>
      <c r="B75" s="166" t="s">
        <v>302</v>
      </c>
    </row>
    <row r="76" spans="1:2">
      <c r="A76" s="166" t="s">
        <v>335</v>
      </c>
      <c r="B76" s="166" t="s">
        <v>303</v>
      </c>
    </row>
    <row r="77" spans="1:2">
      <c r="A77" s="166" t="s">
        <v>334</v>
      </c>
      <c r="B77" s="166" t="s">
        <v>304</v>
      </c>
    </row>
    <row r="78" spans="1:2">
      <c r="A78" s="166" t="s">
        <v>333</v>
      </c>
      <c r="B78" s="166" t="s">
        <v>305</v>
      </c>
    </row>
    <row r="79" spans="1:2">
      <c r="A79" s="166" t="s">
        <v>332</v>
      </c>
      <c r="B79" s="166" t="s">
        <v>306</v>
      </c>
    </row>
    <row r="80" spans="1:2">
      <c r="A80" s="166" t="s">
        <v>331</v>
      </c>
      <c r="B80" s="166" t="s">
        <v>307</v>
      </c>
    </row>
    <row r="81" spans="1:2">
      <c r="A81" s="166" t="s">
        <v>158</v>
      </c>
      <c r="B81" s="166" t="s">
        <v>215</v>
      </c>
    </row>
    <row r="82" spans="1:2">
      <c r="A82" s="166" t="s">
        <v>166</v>
      </c>
      <c r="B82" s="166" t="s">
        <v>223</v>
      </c>
    </row>
    <row r="83" spans="1:2">
      <c r="A83" s="166" t="s">
        <v>165</v>
      </c>
      <c r="B83" s="166" t="s">
        <v>222</v>
      </c>
    </row>
    <row r="84" spans="1:2">
      <c r="A84" s="166" t="s">
        <v>330</v>
      </c>
      <c r="B84" s="166" t="s">
        <v>308</v>
      </c>
    </row>
    <row r="85" spans="1:2">
      <c r="A85" s="166" t="s">
        <v>164</v>
      </c>
      <c r="B85" s="166" t="s">
        <v>221</v>
      </c>
    </row>
    <row r="86" spans="1:2">
      <c r="A86" s="166" t="s">
        <v>329</v>
      </c>
      <c r="B86" s="166" t="s">
        <v>309</v>
      </c>
    </row>
    <row r="87" spans="1:2">
      <c r="A87" s="166" t="s">
        <v>328</v>
      </c>
      <c r="B87" s="166" t="s">
        <v>310</v>
      </c>
    </row>
    <row r="88" spans="1:2">
      <c r="A88" s="166" t="s">
        <v>327</v>
      </c>
      <c r="B88" s="166" t="s">
        <v>311</v>
      </c>
    </row>
    <row r="89" spans="1:2">
      <c r="A89" s="166" t="s">
        <v>163</v>
      </c>
      <c r="B89" s="166" t="s">
        <v>220</v>
      </c>
    </row>
    <row r="90" spans="1:2">
      <c r="A90" s="166" t="s">
        <v>169</v>
      </c>
      <c r="B90" s="166" t="s">
        <v>226</v>
      </c>
    </row>
    <row r="91" spans="1:2">
      <c r="A91" s="166" t="s">
        <v>168</v>
      </c>
      <c r="B91" s="166" t="s">
        <v>225</v>
      </c>
    </row>
    <row r="92" spans="1:2">
      <c r="A92" s="166" t="s">
        <v>326</v>
      </c>
      <c r="B92" s="166" t="s">
        <v>312</v>
      </c>
    </row>
    <row r="93" spans="1:2">
      <c r="A93" s="166" t="s">
        <v>167</v>
      </c>
      <c r="B93" s="166" t="s">
        <v>224</v>
      </c>
    </row>
    <row r="94" spans="1:2">
      <c r="A94" s="166" t="s">
        <v>171</v>
      </c>
      <c r="B94" s="166" t="s">
        <v>228</v>
      </c>
    </row>
    <row r="95" spans="1:2">
      <c r="A95" s="166" t="s">
        <v>170</v>
      </c>
      <c r="B95" s="166" t="s">
        <v>227</v>
      </c>
    </row>
    <row r="96" spans="1:2">
      <c r="A96" s="166" t="s">
        <v>172</v>
      </c>
      <c r="B96" s="166" t="s">
        <v>229</v>
      </c>
    </row>
    <row r="97" spans="1:2">
      <c r="A97" s="166" t="s">
        <v>151</v>
      </c>
      <c r="B97" s="166" t="s">
        <v>214</v>
      </c>
    </row>
    <row r="98" spans="1:2">
      <c r="A98" s="166" t="s">
        <v>176</v>
      </c>
      <c r="B98" s="166" t="s">
        <v>234</v>
      </c>
    </row>
    <row r="99" spans="1:2">
      <c r="A99" s="166" t="s">
        <v>175</v>
      </c>
      <c r="B99" s="166" t="s">
        <v>233</v>
      </c>
    </row>
    <row r="100" spans="1:2">
      <c r="A100" s="166" t="s">
        <v>325</v>
      </c>
      <c r="B100" s="166" t="s">
        <v>313</v>
      </c>
    </row>
    <row r="101" spans="1:2">
      <c r="A101" s="166" t="s">
        <v>174</v>
      </c>
      <c r="B101" s="166" t="s">
        <v>232</v>
      </c>
    </row>
    <row r="102" spans="1:2">
      <c r="A102" s="166" t="s">
        <v>324</v>
      </c>
      <c r="B102" s="166" t="s">
        <v>314</v>
      </c>
    </row>
    <row r="103" spans="1:2">
      <c r="A103" s="166" t="s">
        <v>323</v>
      </c>
      <c r="B103" s="166" t="s">
        <v>315</v>
      </c>
    </row>
    <row r="104" spans="1:2">
      <c r="A104" s="166" t="s">
        <v>322</v>
      </c>
      <c r="B104" s="166" t="s">
        <v>316</v>
      </c>
    </row>
    <row r="105" spans="1:2">
      <c r="A105" s="166" t="s">
        <v>173</v>
      </c>
      <c r="B105" s="166" t="s">
        <v>231</v>
      </c>
    </row>
    <row r="106" spans="1:2">
      <c r="A106" s="166" t="s">
        <v>179</v>
      </c>
      <c r="B106" s="166" t="s">
        <v>237</v>
      </c>
    </row>
    <row r="107" spans="1:2">
      <c r="A107" s="166" t="s">
        <v>178</v>
      </c>
      <c r="B107" s="166" t="s">
        <v>236</v>
      </c>
    </row>
    <row r="108" spans="1:2">
      <c r="A108" s="166" t="s">
        <v>321</v>
      </c>
      <c r="B108" s="166" t="s">
        <v>317</v>
      </c>
    </row>
    <row r="109" spans="1:2">
      <c r="A109" s="166" t="s">
        <v>177</v>
      </c>
      <c r="B109" s="166" t="s">
        <v>235</v>
      </c>
    </row>
    <row r="110" spans="1:2">
      <c r="A110" s="166" t="s">
        <v>181</v>
      </c>
      <c r="B110" s="166" t="s">
        <v>239</v>
      </c>
    </row>
    <row r="111" spans="1:2">
      <c r="A111" s="166" t="s">
        <v>180</v>
      </c>
      <c r="B111" s="166" t="s">
        <v>238</v>
      </c>
    </row>
    <row r="112" spans="1:2">
      <c r="A112" s="166" t="s">
        <v>182</v>
      </c>
      <c r="B112" s="166" t="s">
        <v>240</v>
      </c>
    </row>
    <row r="113" spans="1:2">
      <c r="A113" s="166" t="s">
        <v>152</v>
      </c>
      <c r="B113" s="166" t="s">
        <v>230</v>
      </c>
    </row>
    <row r="114" spans="1:2">
      <c r="A114" s="166" t="s">
        <v>185</v>
      </c>
      <c r="B114" s="166" t="s">
        <v>244</v>
      </c>
    </row>
    <row r="115" spans="1:2">
      <c r="A115" s="166" t="s">
        <v>184</v>
      </c>
      <c r="B115" s="166" t="s">
        <v>243</v>
      </c>
    </row>
    <row r="116" spans="1:2">
      <c r="A116" s="166" t="s">
        <v>320</v>
      </c>
      <c r="B116" s="166" t="s">
        <v>318</v>
      </c>
    </row>
    <row r="117" spans="1:2">
      <c r="A117" s="166" t="s">
        <v>183</v>
      </c>
      <c r="B117" s="166" t="s">
        <v>242</v>
      </c>
    </row>
    <row r="118" spans="1:2">
      <c r="A118" s="166" t="s">
        <v>187</v>
      </c>
      <c r="B118" s="166" t="s">
        <v>246</v>
      </c>
    </row>
    <row r="119" spans="1:2">
      <c r="A119" s="166" t="s">
        <v>186</v>
      </c>
      <c r="B119" s="166" t="s">
        <v>245</v>
      </c>
    </row>
    <row r="120" spans="1:2">
      <c r="A120" s="166" t="s">
        <v>188</v>
      </c>
      <c r="B120" s="166" t="s">
        <v>247</v>
      </c>
    </row>
    <row r="121" spans="1:2">
      <c r="A121" s="166" t="s">
        <v>153</v>
      </c>
      <c r="B121" s="166" t="s">
        <v>241</v>
      </c>
    </row>
    <row r="122" spans="1:2">
      <c r="A122" s="166" t="s">
        <v>190</v>
      </c>
      <c r="B122" s="166" t="s">
        <v>250</v>
      </c>
    </row>
    <row r="123" spans="1:2">
      <c r="A123" s="166" t="s">
        <v>189</v>
      </c>
      <c r="B123" s="166" t="s">
        <v>249</v>
      </c>
    </row>
    <row r="124" spans="1:2">
      <c r="A124" s="166" t="s">
        <v>191</v>
      </c>
      <c r="B124" s="166" t="s">
        <v>251</v>
      </c>
    </row>
    <row r="125" spans="1:2">
      <c r="A125" s="166" t="s">
        <v>154</v>
      </c>
      <c r="B125" s="166" t="s">
        <v>248</v>
      </c>
    </row>
    <row r="126" spans="1:2">
      <c r="A126" s="166" t="s">
        <v>192</v>
      </c>
      <c r="B126" s="166" t="s">
        <v>253</v>
      </c>
    </row>
    <row r="127" spans="1:2">
      <c r="A127" s="166" t="s">
        <v>155</v>
      </c>
      <c r="B127" s="166" t="s">
        <v>252</v>
      </c>
    </row>
    <row r="128" spans="1:2">
      <c r="A128" s="166" t="s">
        <v>156</v>
      </c>
      <c r="B128" s="166" t="s">
        <v>254</v>
      </c>
    </row>
    <row r="129" spans="1:2">
      <c r="A129" s="166" t="s">
        <v>319</v>
      </c>
      <c r="B129" s="166" t="s">
        <v>157</v>
      </c>
    </row>
  </sheetData>
  <phoneticPr fontId="3"/>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8CE1A-7D9C-428C-9555-1AE8242A1791}">
  <sheetPr>
    <tabColor rgb="FFFFFFCC"/>
    <pageSetUpPr fitToPage="1"/>
  </sheetPr>
  <dimension ref="B1:BJ1818"/>
  <sheetViews>
    <sheetView showGridLines="0" view="pageBreakPreview" topLeftCell="A24" zoomScale="70" zoomScaleNormal="70" zoomScaleSheetLayoutView="70" workbookViewId="0">
      <selection activeCell="H18" sqref="H18:H19"/>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318" t="s">
        <v>522</v>
      </c>
      <c r="C2" s="318"/>
      <c r="D2" s="318"/>
      <c r="E2" s="318"/>
      <c r="F2" s="318"/>
      <c r="G2" s="318"/>
      <c r="H2" s="319" t="s">
        <v>500</v>
      </c>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1" t="s">
        <v>124</v>
      </c>
      <c r="AK2" s="321"/>
      <c r="AL2" s="321"/>
      <c r="AM2" s="321"/>
      <c r="AN2" s="321"/>
      <c r="AO2" s="321"/>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322" t="s">
        <v>18</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4"/>
    </row>
    <row r="5" spans="2:57" s="34" customFormat="1" ht="17" customHeight="1">
      <c r="B5" s="325" t="s">
        <v>523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6"/>
      <c r="AN5" s="326"/>
      <c r="AO5" s="327"/>
    </row>
    <row r="6" spans="2:57" s="34" customFormat="1" ht="17" customHeight="1">
      <c r="B6" s="328"/>
      <c r="C6" s="329"/>
      <c r="D6" s="329"/>
      <c r="E6" s="329"/>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30"/>
    </row>
    <row r="7" spans="2:57" s="34" customFormat="1" ht="17" customHeight="1">
      <c r="B7" s="328"/>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30"/>
    </row>
    <row r="8" spans="2:57" s="34" customFormat="1" ht="17" customHeight="1" thickBot="1">
      <c r="B8" s="331"/>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3"/>
    </row>
    <row r="9" spans="2:57" ht="22.25" customHeight="1">
      <c r="B9" s="5"/>
      <c r="C9" s="156" t="s">
        <v>466</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18" t="s">
        <v>116</v>
      </c>
      <c r="E11" s="219"/>
      <c r="F11" s="22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335" t="s">
        <v>27</v>
      </c>
      <c r="C12" s="38"/>
      <c r="D12" s="218" t="s">
        <v>0</v>
      </c>
      <c r="E12" s="219"/>
      <c r="F12" s="220"/>
      <c r="G12" s="39" t="s">
        <v>1</v>
      </c>
      <c r="H12" s="40" t="s">
        <v>387</v>
      </c>
      <c r="I12" s="40" t="s">
        <v>116</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hidden="1" customHeight="1" thickTop="1">
      <c r="B13" s="336"/>
      <c r="C13" s="206"/>
      <c r="D13" s="221" t="s">
        <v>83</v>
      </c>
      <c r="E13" s="222"/>
      <c r="F13" s="223"/>
      <c r="G13" s="224">
        <v>10</v>
      </c>
      <c r="H13" s="225"/>
      <c r="I13" s="225" t="e">
        <f>VLOOKUP(H13,'曜日表 (サンプル)'!$A:$B,2,FALSE)</f>
        <v>#N/A</v>
      </c>
      <c r="J13" s="104"/>
      <c r="K13" s="42" t="str" cm="1">
        <f t="array" aca="1" ref="K13" ca="1">IF(J13="","",WORKDAY.INTL(J13,1,INDIRECT("I13"),除外日リスト!$B$7:$B$106))</f>
        <v/>
      </c>
      <c r="L13" s="42" t="str" cm="1">
        <f t="array" aca="1" ref="L13" ca="1">IF(K13="","",WORKDAY.INTL(K13,1,INDIRECT("I13"),除外日リスト!$B$7:$B$106))</f>
        <v/>
      </c>
      <c r="M13" s="42" t="str" cm="1">
        <f t="array" aca="1" ref="M13" ca="1">IF(L13="","",WORKDAY.INTL(L13,1,INDIRECT("I13"),除外日リスト!$B$7:$B$106))</f>
        <v/>
      </c>
      <c r="N13" s="42" t="str" cm="1">
        <f t="array" aca="1" ref="N13" ca="1">IF(M13="","",WORKDAY.INTL(M13,1,INDIRECT("I13"),除外日リスト!$B$7:$B$106))</f>
        <v/>
      </c>
      <c r="O13" s="42" t="str" cm="1">
        <f t="array" aca="1" ref="O13" ca="1">IF(N13="","",WORKDAY.INTL(N13,1,INDIRECT("I13"),除外日リスト!$B$7:$B$106))</f>
        <v/>
      </c>
      <c r="P13" s="42" t="str" cm="1">
        <f t="array" aca="1" ref="P13" ca="1">IF(O13="","",WORKDAY.INTL(O13,1,INDIRECT("I13"),除外日リスト!$B$7:$B$106))</f>
        <v/>
      </c>
      <c r="Q13" s="42" t="str" cm="1">
        <f t="array" aca="1" ref="Q13" ca="1">IF(P13="","",WORKDAY.INTL(P13,1,INDIRECT("I13"),除外日リスト!$B$7:$B$106))</f>
        <v/>
      </c>
      <c r="R13" s="42" t="str" cm="1">
        <f t="array" aca="1" ref="R13" ca="1">IF(Q13="","",WORKDAY.INTL(Q13,1,INDIRECT("I13"),除外日リスト!$B$7:$B$106))</f>
        <v/>
      </c>
      <c r="S13" s="42" t="str" cm="1">
        <f t="array" aca="1" ref="S13" ca="1">IF(R13="","",WORKDAY.INTL(R13,1,INDIRECT("I13"),除外日リスト!$B$7:$B$106))</f>
        <v/>
      </c>
      <c r="T13" s="77" t="s">
        <v>81</v>
      </c>
      <c r="U13" s="67"/>
      <c r="V13" s="67"/>
    </row>
    <row r="14" spans="2:57" s="37" customFormat="1" ht="22.5" hidden="1" customHeight="1">
      <c r="B14" s="336"/>
      <c r="C14" s="206"/>
      <c r="D14" s="210"/>
      <c r="E14" s="211"/>
      <c r="F14" s="212"/>
      <c r="G14" s="214"/>
      <c r="H14" s="215"/>
      <c r="I14" s="215"/>
      <c r="J14" s="103" t="str">
        <f>IF(J13="","",TEXT(J13,"aaa"))</f>
        <v/>
      </c>
      <c r="K14" s="72" t="str">
        <f ca="1">IF(K13="","",TEXT(K13,"aaa"))</f>
        <v/>
      </c>
      <c r="L14" s="72" t="str">
        <f t="shared" ref="L14:S14" ca="1" si="0">IF(L13="","",TEXT(L13,"aaa"))</f>
        <v/>
      </c>
      <c r="M14" s="72" t="str">
        <f t="shared" ca="1" si="0"/>
        <v/>
      </c>
      <c r="N14" s="72" t="str">
        <f t="shared" ca="1" si="0"/>
        <v/>
      </c>
      <c r="O14" s="72" t="str">
        <f t="shared" ca="1" si="0"/>
        <v/>
      </c>
      <c r="P14" s="72" t="str">
        <f t="shared" ca="1" si="0"/>
        <v/>
      </c>
      <c r="Q14" s="72" t="str">
        <f t="shared" ca="1" si="0"/>
        <v/>
      </c>
      <c r="R14" s="72" t="str">
        <f t="shared" ca="1" si="0"/>
        <v/>
      </c>
      <c r="S14" s="72" t="str">
        <f t="shared" ca="1" si="0"/>
        <v/>
      </c>
      <c r="T14" s="69" t="s">
        <v>31</v>
      </c>
      <c r="U14" s="67"/>
      <c r="V14" s="67"/>
    </row>
    <row r="15" spans="2:57" s="37" customFormat="1" ht="34" customHeight="1" thickTop="1">
      <c r="B15" s="336"/>
      <c r="C15" s="206"/>
      <c r="D15" s="221" t="s">
        <v>509</v>
      </c>
      <c r="E15" s="222"/>
      <c r="F15" s="223"/>
      <c r="G15" s="224">
        <v>5</v>
      </c>
      <c r="H15" s="292"/>
      <c r="I15" s="215" t="e">
        <f>VLOOKUP(H15,'曜日表 (サンプル)'!$A:$B,2,FALSE)</f>
        <v>#N/A</v>
      </c>
      <c r="J15" s="104"/>
      <c r="K15" s="42" t="str" cm="1">
        <f t="array" aca="1" ref="K15" ca="1">IF(J15="","",WORKDAY.INTL(J15,1,INDIRECT("I15"),除外日リスト!$B$7:$B$106))</f>
        <v/>
      </c>
      <c r="L15" s="42" t="str" cm="1">
        <f t="array" aca="1" ref="L15" ca="1">IF(K15="","",WORKDAY.INTL(K15,1,INDIRECT("I15"),除外日リスト!$B$7:$B$106))</f>
        <v/>
      </c>
      <c r="M15" s="42" t="str" cm="1">
        <f t="array" aca="1" ref="M15" ca="1">IF(L15="","",WORKDAY.INTL(L15,1,INDIRECT("I15"),除外日リスト!$B$7:$B$106))</f>
        <v/>
      </c>
      <c r="N15" s="42" t="str" cm="1">
        <f t="array" aca="1" ref="N15" ca="1">IF(M15="","",WORKDAY.INTL(M15,1,INDIRECT("I15"),除外日リスト!$B$7:$B$106))</f>
        <v/>
      </c>
      <c r="O15" s="77"/>
      <c r="P15" s="67"/>
      <c r="Q15" s="67"/>
    </row>
    <row r="16" spans="2:57" s="36" customFormat="1" ht="22.5" customHeight="1" thickBot="1">
      <c r="B16" s="336"/>
      <c r="C16" s="206"/>
      <c r="D16" s="210"/>
      <c r="E16" s="211"/>
      <c r="F16" s="212"/>
      <c r="G16" s="214"/>
      <c r="H16" s="334"/>
      <c r="I16" s="296"/>
      <c r="J16" s="103" t="str">
        <f>IF(J15="","",TEXT(J15,"aaa"))</f>
        <v/>
      </c>
      <c r="K16" s="72" t="str">
        <f ca="1">IF(K15="","",TEXT(K15,"aaa"))</f>
        <v/>
      </c>
      <c r="L16" s="72" t="str">
        <f t="shared" ref="L16:N16" ca="1" si="1">IF(L15="","",TEXT(L15,"aaa"))</f>
        <v/>
      </c>
      <c r="M16" s="72" t="str">
        <f t="shared" ca="1" si="1"/>
        <v/>
      </c>
      <c r="N16" s="72" t="str">
        <f t="shared" ca="1" si="1"/>
        <v/>
      </c>
      <c r="O16" s="69" t="s">
        <v>30</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336"/>
      <c r="C17" s="206"/>
      <c r="D17" s="218" t="s">
        <v>0</v>
      </c>
      <c r="E17" s="219"/>
      <c r="F17" s="220"/>
      <c r="G17" s="39" t="s">
        <v>1</v>
      </c>
      <c r="H17" s="40" t="s">
        <v>387</v>
      </c>
      <c r="I17" s="172" t="s">
        <v>116</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40">
        <v>18</v>
      </c>
      <c r="AB17" s="40">
        <v>19</v>
      </c>
      <c r="AC17" s="40">
        <v>20</v>
      </c>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336"/>
      <c r="C18" s="206"/>
      <c r="D18" s="314" t="s">
        <v>82</v>
      </c>
      <c r="E18" s="315"/>
      <c r="F18" s="316"/>
      <c r="G18" s="317" t="s">
        <v>512</v>
      </c>
      <c r="H18" s="258"/>
      <c r="I18" s="225" t="e">
        <f>VLOOKUP(H18,'曜日表 (サンプル)'!$A:$B,2,FALSE)</f>
        <v>#N/A</v>
      </c>
      <c r="J18" s="104"/>
      <c r="K18" s="42" t="str" cm="1">
        <f t="array" aca="1" ref="K18" ca="1">IF(J18="","",WORKDAY.INTL(J18,1,INDIRECT("I18"),除外日リスト!$B$7:$B$106))</f>
        <v/>
      </c>
      <c r="L18" s="42" t="str" cm="1">
        <f t="array" aca="1" ref="L18" ca="1">IF(K18="","",WORKDAY.INTL(K18,1,INDIRECT("I18"),除外日リスト!$B$7:$B$106))</f>
        <v/>
      </c>
      <c r="M18" s="42" t="str" cm="1">
        <f t="array" aca="1" ref="M18" ca="1">IF(L18="","",WORKDAY.INTL(L18,1,INDIRECT("I18"),除外日リスト!$B$7:$B$106))</f>
        <v/>
      </c>
      <c r="N18" s="42" t="str" cm="1">
        <f t="array" aca="1" ref="N18" ca="1">IF(M18="","",WORKDAY.INTL(M18,1,INDIRECT("I18"),除外日リスト!$B$7:$B$106))</f>
        <v/>
      </c>
      <c r="O18" s="42" t="str" cm="1">
        <f t="array" aca="1" ref="O18" ca="1">IF(N18="","",WORKDAY.INTL(N18,1,INDIRECT("I18"),除外日リスト!$B$7:$B$106))</f>
        <v/>
      </c>
      <c r="P18" s="42" t="str" cm="1">
        <f t="array" aca="1" ref="P18" ca="1">IF(O18="","",WORKDAY.INTL(O18,1,INDIRECT("I18"),除外日リスト!$B$7:$B$106))</f>
        <v/>
      </c>
      <c r="Q18" s="42" t="str" cm="1">
        <f t="array" aca="1" ref="Q18" ca="1">IF(P18="","",WORKDAY.INTL(P18,1,INDIRECT("I18"),除外日リスト!$B$7:$B$106))</f>
        <v/>
      </c>
      <c r="R18" s="42" t="str" cm="1">
        <f t="array" aca="1" ref="R18" ca="1">IF(Q18="","",WORKDAY.INTL(Q18,1,INDIRECT("I18"),除外日リスト!$B$7:$B$106))</f>
        <v/>
      </c>
      <c r="S18" s="42" t="str" cm="1">
        <f t="array" aca="1" ref="S18" ca="1">IF(R18="","",WORKDAY.INTL(R18,1,INDIRECT("I18"),除外日リスト!$B$7:$B$106))</f>
        <v/>
      </c>
      <c r="T18" s="42" t="str" cm="1">
        <f t="array" aca="1" ref="T18" ca="1">IF(S18="","",WORKDAY.INTL(S18,1,INDIRECT("I18"),除外日リスト!$B$7:$B$106))</f>
        <v/>
      </c>
      <c r="U18" s="42" t="str" cm="1">
        <f t="array" aca="1" ref="U18" ca="1">IF(T18="","",WORKDAY.INTL(T18,1,INDIRECT("I18"),除外日リスト!$B$7:$B$106))</f>
        <v/>
      </c>
      <c r="V18" s="42" t="str" cm="1">
        <f t="array" aca="1" ref="V18" ca="1">IF(U18="","",WORKDAY.INTL(U18,1,INDIRECT("I18"),除外日リスト!$B$7:$B$106))</f>
        <v/>
      </c>
      <c r="W18" s="42" t="str" cm="1">
        <f t="array" aca="1" ref="W18" ca="1">IF(V18="","",WORKDAY.INTL(V18,1,INDIRECT("I18"),除外日リスト!$B$7:$B$106))</f>
        <v/>
      </c>
      <c r="X18" s="42" t="str" cm="1">
        <f t="array" aca="1" ref="X18" ca="1">IF(W18="","",WORKDAY.INTL(W18,1,INDIRECT("I18"),除外日リスト!$B$7:$B$106))</f>
        <v/>
      </c>
      <c r="Y18" s="42" t="str" cm="1">
        <f t="array" aca="1" ref="Y18" ca="1">IF(X18="","",WORKDAY.INTL(X18,1,INDIRECT("I18"),除外日リスト!$B$7:$B$106))</f>
        <v/>
      </c>
      <c r="Z18" s="42" t="str" cm="1">
        <f t="array" aca="1" ref="Z18" ca="1">IF(Y18="","",WORKDAY.INTL(Y18,1,INDIRECT("I18"),除外日リスト!$B$7:$B$106))</f>
        <v/>
      </c>
      <c r="AA18" s="42" t="str" cm="1">
        <f t="array" aca="1" ref="AA18" ca="1">IF(Z18="","",WORKDAY.INTL(Z18,1,INDIRECT("I18"),除外日リスト!$B$7:$B$106))</f>
        <v/>
      </c>
      <c r="AB18" s="42" t="str" cm="1">
        <f t="array" aca="1" ref="AB18" ca="1">IF(AA18="","",WORKDAY.INTL(AA18,1,INDIRECT("I18"),除外日リスト!$B$7:$B$106))</f>
        <v/>
      </c>
      <c r="AC18" s="42" t="str" cm="1">
        <f t="array" aca="1" ref="AC18" ca="1">IF(AB18="","",WORKDAY.INTL(AB18,1,INDIRECT("I18"),除外日リスト!$B$7:$B$106))</f>
        <v/>
      </c>
    </row>
    <row r="19" spans="2:62" s="37" customFormat="1" ht="22.5" customHeight="1">
      <c r="B19" s="336"/>
      <c r="C19" s="206"/>
      <c r="D19" s="309"/>
      <c r="E19" s="310"/>
      <c r="F19" s="311"/>
      <c r="G19" s="313"/>
      <c r="H19" s="259"/>
      <c r="I19" s="215"/>
      <c r="J19" s="103" t="str">
        <f>IF(J18="","",TEXT(J18,"aaa"))</f>
        <v/>
      </c>
      <c r="K19" s="72" t="str">
        <f ca="1">IF(K18="","",TEXT(K18,"aaa"))</f>
        <v/>
      </c>
      <c r="L19" s="72" t="str">
        <f t="shared" ref="L19:X19" ca="1" si="2">IF(L18="","",TEXT(L18,"aaa"))</f>
        <v/>
      </c>
      <c r="M19" s="72" t="str">
        <f t="shared" ca="1" si="2"/>
        <v/>
      </c>
      <c r="N19" s="72" t="str">
        <f t="shared" ca="1" si="2"/>
        <v/>
      </c>
      <c r="O19" s="72" t="str">
        <f t="shared" ca="1" si="2"/>
        <v/>
      </c>
      <c r="P19" s="72" t="str">
        <f t="shared" ca="1" si="2"/>
        <v/>
      </c>
      <c r="Q19" s="72" t="str">
        <f t="shared" ca="1" si="2"/>
        <v/>
      </c>
      <c r="R19" s="72" t="str">
        <f t="shared" ca="1" si="2"/>
        <v/>
      </c>
      <c r="S19" s="72" t="str">
        <f t="shared" ca="1" si="2"/>
        <v/>
      </c>
      <c r="T19" s="72" t="str">
        <f t="shared" ca="1" si="2"/>
        <v/>
      </c>
      <c r="U19" s="72" t="str">
        <f t="shared" ca="1" si="2"/>
        <v/>
      </c>
      <c r="V19" s="72" t="str">
        <f t="shared" ca="1" si="2"/>
        <v/>
      </c>
      <c r="W19" s="72" t="str">
        <f t="shared" ca="1" si="2"/>
        <v/>
      </c>
      <c r="X19" s="72" t="str">
        <f t="shared" ca="1" si="2"/>
        <v/>
      </c>
      <c r="Y19" s="72" t="str">
        <f t="shared" ref="Y19:AC19" ca="1" si="3">IF(Y18="","",TEXT(Y18,"aaa"))</f>
        <v/>
      </c>
      <c r="Z19" s="72" t="str">
        <f t="shared" ca="1" si="3"/>
        <v/>
      </c>
      <c r="AA19" s="72" t="str">
        <f t="shared" ca="1" si="3"/>
        <v/>
      </c>
      <c r="AB19" s="72" t="str">
        <f t="shared" ca="1" si="3"/>
        <v/>
      </c>
      <c r="AC19" s="72" t="str">
        <f t="shared" ca="1" si="3"/>
        <v/>
      </c>
    </row>
    <row r="20" spans="2:62" s="37" customFormat="1" ht="34" customHeight="1">
      <c r="B20" s="336"/>
      <c r="C20" s="206"/>
      <c r="D20" s="314" t="s">
        <v>85</v>
      </c>
      <c r="E20" s="315"/>
      <c r="F20" s="316"/>
      <c r="G20" s="317" t="s">
        <v>14</v>
      </c>
      <c r="H20" s="292"/>
      <c r="I20" s="215" t="e">
        <f>VLOOKUP(H20,'曜日表 (サンプル)'!$A:$B,2,FALSE)</f>
        <v>#N/A</v>
      </c>
      <c r="J20" s="104"/>
      <c r="K20" s="42" t="str" cm="1">
        <f t="array" aca="1" ref="K20" ca="1">IF(J20="","",WORKDAY.INTL(J20,1,INDIRECT("I20"),除外日リスト!$B$7:$B$106))</f>
        <v/>
      </c>
      <c r="L20" s="42" t="str" cm="1">
        <f t="array" aca="1" ref="L20" ca="1">IF(K20="","",WORKDAY.INTL(K20,1,INDIRECT("I20"),除外日リスト!$B$7:$B$106))</f>
        <v/>
      </c>
      <c r="M20" s="42" t="str" cm="1">
        <f t="array" aca="1" ref="M20" ca="1">IF(L20="","",WORKDAY.INTL(L20,1,INDIRECT("I20"),除外日リスト!$B$7:$B$106))</f>
        <v/>
      </c>
      <c r="N20" s="42" t="str" cm="1">
        <f t="array" aca="1" ref="N20" ca="1">IF(M20="","",WORKDAY.INTL(M20,1,INDIRECT("I20"),除外日リスト!$B$7:$B$106))</f>
        <v/>
      </c>
      <c r="O20" s="42" t="str" cm="1">
        <f t="array" aca="1" ref="O20" ca="1">IF(N20="","",WORKDAY.INTL(N20,1,INDIRECT("I20"),除外日リスト!$B$7:$B$106))</f>
        <v/>
      </c>
      <c r="P20" s="42" t="str" cm="1">
        <f t="array" aca="1" ref="P20" ca="1">IF(O20="","",WORKDAY.INTL(O20,1,INDIRECT("I20"),除外日リスト!$B$7:$B$106))</f>
        <v/>
      </c>
      <c r="Q20" s="42" t="str" cm="1">
        <f t="array" aca="1" ref="Q20" ca="1">IF(P20="","",WORKDAY.INTL(P20,1,INDIRECT("I20"),除外日リスト!$B$7:$B$106))</f>
        <v/>
      </c>
      <c r="R20" s="42" t="str" cm="1">
        <f t="array" aca="1" ref="R20" ca="1">IF(Q20="","",WORKDAY.INTL(Q20,1,INDIRECT("I20"),除外日リスト!$B$7:$B$106))</f>
        <v/>
      </c>
      <c r="S20" s="42" t="str" cm="1">
        <f t="array" aca="1" ref="S20" ca="1">IF(R20="","",WORKDAY.INTL(R20,1,INDIRECT("I20"),除外日リスト!$B$7:$B$106))</f>
        <v/>
      </c>
      <c r="T20" s="42" t="str" cm="1">
        <f t="array" aca="1" ref="T20" ca="1">IF(S20="","",WORKDAY.INTL(S20,1,INDIRECT("I20"),除外日リスト!$B$7:$B$106))</f>
        <v/>
      </c>
      <c r="U20" s="42" t="str" cm="1">
        <f t="array" aca="1" ref="U20" ca="1">IF(T20="","",WORKDAY.INTL(T20,1,INDIRECT("I20"),除外日リスト!$B$7:$B$106))</f>
        <v/>
      </c>
      <c r="V20" s="42" t="str" cm="1">
        <f t="array" aca="1" ref="V20" ca="1">IF(U20="","",WORKDAY.INTL(U20,1,INDIRECT("I20"),除外日リスト!$B$7:$B$106))</f>
        <v/>
      </c>
      <c r="W20" s="42" t="str" cm="1">
        <f t="array" aca="1" ref="W20" ca="1">IF(V20="","",WORKDAY.INTL(V20,1,INDIRECT("I20"),除外日リスト!$B$7:$B$106))</f>
        <v/>
      </c>
      <c r="X20" s="42" t="str" cm="1">
        <f t="array" aca="1" ref="X20" ca="1">IF(W20="","",WORKDAY.INTL(W20,1,INDIRECT("I20"),除外日リスト!$B$7:$B$106))</f>
        <v/>
      </c>
      <c r="Y20" s="42" t="str" cm="1">
        <f t="array" aca="1" ref="Y20" ca="1">IF(X20="","",WORKDAY.INTL(X20,1,INDIRECT("I20"),除外日リスト!$B$7:$B$106))</f>
        <v/>
      </c>
    </row>
    <row r="21" spans="2:62" s="37" customFormat="1" ht="22.5" customHeight="1">
      <c r="B21" s="336"/>
      <c r="C21" s="206"/>
      <c r="D21" s="314"/>
      <c r="E21" s="315"/>
      <c r="F21" s="316"/>
      <c r="G21" s="317"/>
      <c r="H21" s="259"/>
      <c r="I21" s="215"/>
      <c r="J21" s="103" t="str">
        <f>IF(J20="","",TEXT(J20,"aaa"))</f>
        <v/>
      </c>
      <c r="K21" s="72" t="str">
        <f ca="1">IF(K20="","",TEXT(K20,"aaa"))</f>
        <v/>
      </c>
      <c r="L21" s="72" t="str">
        <f t="shared" ref="L21:Y21" ca="1" si="4">IF(L20="","",TEXT(L20,"aaa"))</f>
        <v/>
      </c>
      <c r="M21" s="72" t="str">
        <f t="shared" ca="1" si="4"/>
        <v/>
      </c>
      <c r="N21" s="72" t="str">
        <f t="shared" ca="1" si="4"/>
        <v/>
      </c>
      <c r="O21" s="72" t="str">
        <f t="shared" ca="1" si="4"/>
        <v/>
      </c>
      <c r="P21" s="72" t="str">
        <f t="shared" ca="1" si="4"/>
        <v/>
      </c>
      <c r="Q21" s="72" t="str">
        <f t="shared" ca="1" si="4"/>
        <v/>
      </c>
      <c r="R21" s="72" t="str">
        <f t="shared" ca="1" si="4"/>
        <v/>
      </c>
      <c r="S21" s="72" t="str">
        <f t="shared" ca="1" si="4"/>
        <v/>
      </c>
      <c r="T21" s="72" t="str">
        <f t="shared" ca="1" si="4"/>
        <v/>
      </c>
      <c r="U21" s="72" t="str">
        <f t="shared" ca="1" si="4"/>
        <v/>
      </c>
      <c r="V21" s="72" t="str">
        <f t="shared" ca="1" si="4"/>
        <v/>
      </c>
      <c r="W21" s="72" t="str">
        <f t="shared" ca="1" si="4"/>
        <v/>
      </c>
      <c r="X21" s="72" t="str">
        <f t="shared" ca="1" si="4"/>
        <v/>
      </c>
      <c r="Y21" s="72" t="str">
        <f t="shared" ca="1" si="4"/>
        <v/>
      </c>
    </row>
    <row r="22" spans="2:62" s="37" customFormat="1" ht="34" customHeight="1">
      <c r="B22" s="336"/>
      <c r="C22" s="206"/>
      <c r="D22" s="306" t="s">
        <v>86</v>
      </c>
      <c r="E22" s="307"/>
      <c r="F22" s="308"/>
      <c r="G22" s="312" t="s">
        <v>17</v>
      </c>
      <c r="H22" s="292"/>
      <c r="I22" s="215" t="e">
        <f>VLOOKUP(H22,'曜日表 (サンプル)'!$A:$B,2,FALSE)</f>
        <v>#N/A</v>
      </c>
      <c r="J22" s="104"/>
      <c r="K22" s="42" t="str" cm="1">
        <f t="array" aca="1" ref="K22" ca="1">IF(J22="","",WORKDAY.INTL(J22,1,INDIRECT("I22"),除外日リスト!$B$7:$B$106))</f>
        <v/>
      </c>
      <c r="L22" s="42" t="str" cm="1">
        <f t="array" aca="1" ref="L22" ca="1">IF(K22="","",WORKDAY.INTL(K22,1,INDIRECT("I22"),除外日リスト!$B$7:$B$106))</f>
        <v/>
      </c>
      <c r="M22" s="42" t="str" cm="1">
        <f t="array" aca="1" ref="M22" ca="1">IF(L22="","",WORKDAY.INTL(L22,1,INDIRECT("I22"),除外日リスト!$B$7:$B$106))</f>
        <v/>
      </c>
      <c r="N22" s="42" t="str" cm="1">
        <f t="array" aca="1" ref="N22" ca="1">IF(M22="","",WORKDAY.INTL(M22,1,INDIRECT("I22"),除外日リスト!$B$7:$B$106))</f>
        <v/>
      </c>
      <c r="O22" s="42" t="str" cm="1">
        <f t="array" aca="1" ref="O22" ca="1">IF(N22="","",WORKDAY.INTL(N22,1,INDIRECT("I22"),除外日リスト!$B$7:$B$106))</f>
        <v/>
      </c>
      <c r="P22" s="42" t="str" cm="1">
        <f t="array" aca="1" ref="P22" ca="1">IF(O22="","",WORKDAY.INTL(O22,1,INDIRECT("I22"),除外日リスト!$B$7:$B$106))</f>
        <v/>
      </c>
      <c r="Q22" s="42" t="str" cm="1">
        <f t="array" aca="1" ref="Q22" ca="1">IF(P22="","",WORKDAY.INTL(P22,1,INDIRECT("I22"),除外日リスト!$B$7:$B$106))</f>
        <v/>
      </c>
      <c r="R22" s="42" t="str" cm="1">
        <f t="array" aca="1" ref="R22" ca="1">IF(Q22="","",WORKDAY.INTL(Q22,1,INDIRECT("I22"),除外日リスト!$B$7:$B$106))</f>
        <v/>
      </c>
      <c r="S22" s="42" t="str" cm="1">
        <f t="array" aca="1" ref="S22" ca="1">IF(R22="","",WORKDAY.INTL(R22,1,INDIRECT("I22"),除外日リスト!$B$7:$B$106))</f>
        <v/>
      </c>
      <c r="T22" s="42" t="str" cm="1">
        <f t="array" aca="1" ref="T22" ca="1">IF(S22="","",WORKDAY.INTL(S22,1,INDIRECT("I22"),除外日リスト!$B$7:$B$106))</f>
        <v/>
      </c>
      <c r="U22" s="42" t="str" cm="1">
        <f t="array" aca="1" ref="U22" ca="1">IF(T22="","",WORKDAY.INTL(T22,1,INDIRECT("I22"),除外日リスト!$B$7:$B$106))</f>
        <v/>
      </c>
      <c r="V22" s="196"/>
    </row>
    <row r="23" spans="2:62" s="37" customFormat="1" ht="22.5" customHeight="1">
      <c r="B23" s="336"/>
      <c r="C23" s="206"/>
      <c r="D23" s="309"/>
      <c r="E23" s="310"/>
      <c r="F23" s="311"/>
      <c r="G23" s="313"/>
      <c r="H23" s="259"/>
      <c r="I23" s="215"/>
      <c r="J23" s="103" t="str">
        <f>IF(J22="","",TEXT(J22,"aaa"))</f>
        <v/>
      </c>
      <c r="K23" s="72" t="str">
        <f ca="1">IF(K22="","",TEXT(K22,"aaa"))</f>
        <v/>
      </c>
      <c r="L23" s="72" t="str">
        <f t="shared" ref="L23:U23" ca="1" si="5">IF(L22="","",TEXT(L22,"aaa"))</f>
        <v/>
      </c>
      <c r="M23" s="72" t="str">
        <f t="shared" ca="1" si="5"/>
        <v/>
      </c>
      <c r="N23" s="72" t="str">
        <f t="shared" ca="1" si="5"/>
        <v/>
      </c>
      <c r="O23" s="72" t="str">
        <f t="shared" ca="1" si="5"/>
        <v/>
      </c>
      <c r="P23" s="72" t="str">
        <f t="shared" ca="1" si="5"/>
        <v/>
      </c>
      <c r="Q23" s="72" t="str">
        <f t="shared" ca="1" si="5"/>
        <v/>
      </c>
      <c r="R23" s="72" t="str">
        <f t="shared" ca="1" si="5"/>
        <v/>
      </c>
      <c r="S23" s="72" t="str">
        <f t="shared" ca="1" si="5"/>
        <v/>
      </c>
      <c r="T23" s="72" t="str">
        <f t="shared" ca="1" si="5"/>
        <v/>
      </c>
      <c r="U23" s="72" t="str">
        <f t="shared" ca="1" si="5"/>
        <v/>
      </c>
      <c r="V23" s="69"/>
    </row>
    <row r="24" spans="2:62" s="37" customFormat="1" ht="34" customHeight="1">
      <c r="B24" s="336"/>
      <c r="C24" s="206"/>
      <c r="D24" s="314" t="s">
        <v>87</v>
      </c>
      <c r="E24" s="315"/>
      <c r="F24" s="316"/>
      <c r="G24" s="317" t="s">
        <v>17</v>
      </c>
      <c r="H24" s="215"/>
      <c r="I24" s="215" t="e">
        <f>VLOOKUP(H24,'曜日表 (サンプル)'!$A:$B,2,FALSE)</f>
        <v>#N/A</v>
      </c>
      <c r="J24" s="104"/>
      <c r="K24" s="42" t="str" cm="1">
        <f t="array" aca="1" ref="K24" ca="1">IF(J24="","",WORKDAY.INTL(J24,1,INDIRECT("I24"),除外日リスト!$B$7:$B$106))</f>
        <v/>
      </c>
      <c r="L24" s="42" t="str" cm="1">
        <f t="array" aca="1" ref="L24" ca="1">IF(K24="","",WORKDAY.INTL(K24,1,INDIRECT("I24"),除外日リスト!$B$7:$B$106))</f>
        <v/>
      </c>
      <c r="M24" s="42" t="str" cm="1">
        <f t="array" aca="1" ref="M24" ca="1">IF(L24="","",WORKDAY.INTL(L24,1,INDIRECT("I24"),除外日リスト!$B$7:$B$106))</f>
        <v/>
      </c>
      <c r="N24" s="42" t="str" cm="1">
        <f t="array" aca="1" ref="N24" ca="1">IF(M24="","",WORKDAY.INTL(M24,1,INDIRECT("I24"),除外日リスト!$B$7:$B$106))</f>
        <v/>
      </c>
      <c r="O24" s="42" t="str" cm="1">
        <f t="array" aca="1" ref="O24" ca="1">IF(N24="","",WORKDAY.INTL(N24,1,INDIRECT("I24"),除外日リスト!$B$7:$B$106))</f>
        <v/>
      </c>
      <c r="P24" s="42" t="str" cm="1">
        <f t="array" aca="1" ref="P24" ca="1">IF(O24="","",WORKDAY.INTL(O24,1,INDIRECT("I24"),除外日リスト!$B$7:$B$106))</f>
        <v/>
      </c>
      <c r="Q24" s="42" t="str" cm="1">
        <f t="array" aca="1" ref="Q24" ca="1">IF(P24="","",WORKDAY.INTL(P24,1,INDIRECT("I24"),除外日リスト!$B$7:$B$106))</f>
        <v/>
      </c>
      <c r="R24" s="42" t="str" cm="1">
        <f t="array" aca="1" ref="R24" ca="1">IF(Q24="","",WORKDAY.INTL(Q24,1,INDIRECT("I24"),除外日リスト!$B$7:$B$106))</f>
        <v/>
      </c>
      <c r="S24" s="42" t="str" cm="1">
        <f t="array" aca="1" ref="S24" ca="1">IF(R24="","",WORKDAY.INTL(R24,1,INDIRECT("I24"),除外日リスト!$B$7:$B$106))</f>
        <v/>
      </c>
      <c r="T24" s="42" t="str" cm="1">
        <f t="array" aca="1" ref="T24" ca="1">IF(S24="","",WORKDAY.INTL(S24,1,INDIRECT("I24"),除外日リスト!$B$7:$B$106))</f>
        <v/>
      </c>
      <c r="U24" s="42" t="str" cm="1">
        <f t="array" aca="1" ref="U24" ca="1">IF(T24="","",WORKDAY.INTL(T24,1,INDIRECT("I24"),除外日リスト!$B$7:$B$106))</f>
        <v/>
      </c>
      <c r="V24" s="196"/>
      <c r="W24" s="67"/>
      <c r="X24" s="67"/>
    </row>
    <row r="25" spans="2:62" s="37" customFormat="1" ht="22.5" customHeight="1">
      <c r="B25" s="336"/>
      <c r="C25" s="206"/>
      <c r="D25" s="309"/>
      <c r="E25" s="310"/>
      <c r="F25" s="311"/>
      <c r="G25" s="313"/>
      <c r="H25" s="215"/>
      <c r="I25" s="215"/>
      <c r="J25" s="103" t="str">
        <f>IF(J24="","",TEXT(J24,"aaa"))</f>
        <v/>
      </c>
      <c r="K25" s="72" t="str">
        <f ca="1">IF(K24="","",TEXT(K24,"aaa"))</f>
        <v/>
      </c>
      <c r="L25" s="72" t="str">
        <f t="shared" ref="L25:U25" ca="1" si="6">IF(L24="","",TEXT(L24,"aaa"))</f>
        <v/>
      </c>
      <c r="M25" s="72" t="str">
        <f t="shared" ca="1" si="6"/>
        <v/>
      </c>
      <c r="N25" s="72" t="str">
        <f t="shared" ca="1" si="6"/>
        <v/>
      </c>
      <c r="O25" s="72" t="str">
        <f t="shared" ca="1" si="6"/>
        <v/>
      </c>
      <c r="P25" s="72" t="str">
        <f t="shared" ca="1" si="6"/>
        <v/>
      </c>
      <c r="Q25" s="72" t="str">
        <f t="shared" ca="1" si="6"/>
        <v/>
      </c>
      <c r="R25" s="72" t="str">
        <f t="shared" ca="1" si="6"/>
        <v/>
      </c>
      <c r="S25" s="72" t="str">
        <f t="shared" ca="1" si="6"/>
        <v/>
      </c>
      <c r="T25" s="72" t="str">
        <f t="shared" ca="1" si="6"/>
        <v/>
      </c>
      <c r="U25" s="72" t="str">
        <f t="shared" ca="1" si="6"/>
        <v/>
      </c>
      <c r="V25" s="69" t="s">
        <v>32</v>
      </c>
      <c r="W25" s="67"/>
      <c r="X25" s="67"/>
    </row>
    <row r="26" spans="2:62" s="37" customFormat="1" ht="34" customHeight="1">
      <c r="B26" s="336"/>
      <c r="C26" s="54"/>
      <c r="D26" s="281" t="s">
        <v>88</v>
      </c>
      <c r="E26" s="282"/>
      <c r="F26" s="283"/>
      <c r="G26" s="304" t="s">
        <v>510</v>
      </c>
      <c r="H26" s="215"/>
      <c r="I26" s="215" t="e">
        <f>VLOOKUP(H26,'曜日表 (サンプル)'!$A:$B,2,FALSE)</f>
        <v>#N/A</v>
      </c>
      <c r="J26" s="104"/>
      <c r="K26" s="42" t="str" cm="1">
        <f t="array" aca="1" ref="K26" ca="1">IF(J26="","",WORKDAY.INTL(J26,1,INDIRECT("I26"),除外日リスト!$B$7:$B$106))</f>
        <v/>
      </c>
      <c r="L26" s="42" t="str" cm="1">
        <f t="array" aca="1" ref="L26" ca="1">IF(K26="","",WORKDAY.INTL(K26,1,INDIRECT("I26"),除外日リスト!$B$7:$B$106))</f>
        <v/>
      </c>
      <c r="M26" s="42" t="str" cm="1">
        <f t="array" aca="1" ref="M26" ca="1">IF(L26="","",WORKDAY.INTL(L26,1,INDIRECT("I26"),除外日リスト!$B$7:$B$106))</f>
        <v/>
      </c>
      <c r="N26" s="42" t="str" cm="1">
        <f t="array" aca="1" ref="N26" ca="1">IF(M26="","",WORKDAY.INTL(M26,1,INDIRECT("I26"),除外日リスト!$B$7:$B$106))</f>
        <v/>
      </c>
      <c r="O26" s="42" t="str" cm="1">
        <f t="array" aca="1" ref="O26" ca="1">IF(N26="","",WORKDAY.INTL(N26,1,INDIRECT("I26"),除外日リスト!$B$7:$B$106))</f>
        <v/>
      </c>
      <c r="P26" s="42" t="str" cm="1">
        <f t="array" aca="1" ref="P26" ca="1">IF(O26="","",WORKDAY.INTL(O26,1,INDIRECT("I26"),除外日リスト!$B$7:$B$106))</f>
        <v/>
      </c>
      <c r="Q26" s="42" t="str" cm="1">
        <f t="array" aca="1" ref="Q26" ca="1">IF(P26="","",WORKDAY.INTL(P26,1,INDIRECT("I26"),除外日リスト!$B$7:$B$106))</f>
        <v/>
      </c>
      <c r="R26" s="42" t="str" cm="1">
        <f t="array" aca="1" ref="R26" ca="1">IF(Q26="","",WORKDAY.INTL(Q26,1,INDIRECT("I26"),除外日リスト!$B$7:$B$106))</f>
        <v/>
      </c>
      <c r="S26" s="42" t="str" cm="1">
        <f t="array" aca="1" ref="S26" ca="1">IF(R26="","",WORKDAY.INTL(R26,1,INDIRECT("I26"),除外日リスト!$B$7:$B$106))</f>
        <v/>
      </c>
      <c r="T26" s="42" t="str" cm="1">
        <f t="array" aca="1" ref="T26" ca="1">IF(S26="","",WORKDAY.INTL(S26,1,INDIRECT("I26"),除外日リスト!$B$7:$B$106))</f>
        <v/>
      </c>
      <c r="U26" s="42" t="str" cm="1">
        <f t="array" aca="1" ref="U26" ca="1">IF(T26="","",WORKDAY.INTL(T26,1,INDIRECT("I26"),除外日リスト!$B$7:$B$106))</f>
        <v/>
      </c>
      <c r="V26" s="42" t="str" cm="1">
        <f t="array" aca="1" ref="V26" ca="1">IF(U26="","",WORKDAY.INTL(U26,1,INDIRECT("I26"),除外日リスト!$B$7:$B$106))</f>
        <v/>
      </c>
      <c r="W26" s="58"/>
      <c r="X26" s="58"/>
      <c r="Y26" s="58"/>
    </row>
    <row r="27" spans="2:62" s="37" customFormat="1" ht="22.5" customHeight="1" thickBot="1">
      <c r="B27" s="336"/>
      <c r="C27" s="54"/>
      <c r="D27" s="284"/>
      <c r="E27" s="285"/>
      <c r="F27" s="286"/>
      <c r="G27" s="301"/>
      <c r="H27" s="296"/>
      <c r="I27" s="296"/>
      <c r="J27" s="103" t="str">
        <f>IF(J26="","",TEXT(J26,"aaa"))</f>
        <v/>
      </c>
      <c r="K27" s="72" t="str">
        <f ca="1">IF(K26="","",TEXT(K26,"aaa"))</f>
        <v/>
      </c>
      <c r="L27" s="72" t="str">
        <f t="shared" ref="L27:V27" ca="1" si="7">IF(L26="","",TEXT(L26,"aaa"))</f>
        <v/>
      </c>
      <c r="M27" s="72" t="str">
        <f t="shared" ca="1" si="7"/>
        <v/>
      </c>
      <c r="N27" s="72" t="str">
        <f t="shared" ca="1" si="7"/>
        <v/>
      </c>
      <c r="O27" s="72" t="str">
        <f t="shared" ca="1" si="7"/>
        <v/>
      </c>
      <c r="P27" s="72" t="str">
        <f t="shared" ca="1" si="7"/>
        <v/>
      </c>
      <c r="Q27" s="72" t="str">
        <f t="shared" ca="1" si="7"/>
        <v/>
      </c>
      <c r="R27" s="72" t="str">
        <f t="shared" ca="1" si="7"/>
        <v/>
      </c>
      <c r="S27" s="72" t="str">
        <f t="shared" ca="1" si="7"/>
        <v/>
      </c>
      <c r="T27" s="72" t="str">
        <f t="shared" ca="1" si="7"/>
        <v/>
      </c>
      <c r="U27" s="72" t="str">
        <f t="shared" ca="1" si="7"/>
        <v/>
      </c>
      <c r="V27" s="72" t="str">
        <f t="shared" ca="1" si="7"/>
        <v/>
      </c>
      <c r="W27" s="69" t="s">
        <v>511</v>
      </c>
      <c r="X27" s="69"/>
      <c r="Y27" s="58"/>
    </row>
    <row r="28" spans="2:62" s="37" customFormat="1" ht="22.5" customHeight="1" thickTop="1" thickBot="1">
      <c r="B28" s="336"/>
      <c r="C28" s="54"/>
      <c r="D28" s="218" t="s">
        <v>0</v>
      </c>
      <c r="E28" s="219"/>
      <c r="F28" s="220"/>
      <c r="G28" s="39" t="s">
        <v>1</v>
      </c>
      <c r="H28" s="172" t="s">
        <v>19</v>
      </c>
      <c r="I28" s="172" t="s">
        <v>116</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customHeight="1" thickTop="1">
      <c r="B29" s="336"/>
      <c r="C29" s="54"/>
      <c r="D29" s="281" t="s">
        <v>485</v>
      </c>
      <c r="E29" s="282"/>
      <c r="F29" s="283"/>
      <c r="G29" s="305" t="s">
        <v>21</v>
      </c>
      <c r="H29" s="258"/>
      <c r="I29" s="258" t="e">
        <f>VLOOKUP(H29,'曜日表 (サンプル)'!$A:$B,2,FALSE)</f>
        <v>#N/A</v>
      </c>
      <c r="J29" s="104"/>
      <c r="K29" s="42" t="str" cm="1">
        <f t="array" aca="1" ref="K29" ca="1">IF(J29="","",WORKDAY.INTL(J29,1,INDIRECT("I29"),除外日リスト!$B$7:$B$106))</f>
        <v/>
      </c>
      <c r="L29" s="42" t="str" cm="1">
        <f t="array" aca="1" ref="L29" ca="1">IF(K29="","",WORKDAY.INTL(K29,1,INDIRECT("I29"),除外日リスト!$B$7:$B$106))</f>
        <v/>
      </c>
      <c r="M29" s="42" t="str" cm="1">
        <f t="array" aca="1" ref="M29" ca="1">IF(L29="","",WORKDAY.INTL(L29,1,INDIRECT("I29"),除外日リスト!$B$7:$B$106))</f>
        <v/>
      </c>
      <c r="N29" s="42" t="str" cm="1">
        <f t="array" aca="1" ref="N29" ca="1">IF(M29="","",WORKDAY.INTL(M29,1,INDIRECT("I29"),除外日リスト!$B$7:$B$106))</f>
        <v/>
      </c>
      <c r="O29" s="42" t="str" cm="1">
        <f t="array" aca="1" ref="O29" ca="1">IF(N29="","",WORKDAY.INTL(N29,1,INDIRECT("I29"),除外日リスト!$B$7:$B$106))</f>
        <v/>
      </c>
      <c r="P29" s="42" t="str" cm="1">
        <f t="array" aca="1" ref="P29" ca="1">IF(O29="","",WORKDAY.INTL(O29,1,INDIRECT("I29"),除外日リスト!$B$7:$B$106))</f>
        <v/>
      </c>
      <c r="Q29" s="42" t="str" cm="1">
        <f t="array" aca="1" ref="Q29" ca="1">IF(P29="","",WORKDAY.INTL(P29,1,INDIRECT("I29"),除外日リスト!$B$7:$B$106))</f>
        <v/>
      </c>
      <c r="R29" s="42" t="str" cm="1">
        <f t="array" aca="1" ref="R29" ca="1">IF(Q29="","",WORKDAY.INTL(Q29,1,INDIRECT("I29"),除外日リスト!$B$7:$B$106))</f>
        <v/>
      </c>
      <c r="S29" s="42" t="str" cm="1">
        <f t="array" aca="1" ref="S29" ca="1">IF(R29="","",WORKDAY.INTL(R29,1,INDIRECT("I29"),除外日リスト!$B$7:$B$106))</f>
        <v/>
      </c>
      <c r="T29" s="42" t="str" cm="1">
        <f t="array" aca="1" ref="T29" ca="1">IF(S29="","",WORKDAY.INTL(S29,1,INDIRECT("I29"),除外日リスト!$B$7:$B$106))</f>
        <v/>
      </c>
      <c r="U29" s="42" t="str" cm="1">
        <f t="array" aca="1" ref="U29" ca="1">IF(T29="","",WORKDAY.INTL(T29,1,INDIRECT("I29"),除外日リスト!$B$7:$B$106))</f>
        <v/>
      </c>
      <c r="V29" s="42" t="str" cm="1">
        <f t="array" aca="1" ref="V29" ca="1">IF(U29="","",WORKDAY.INTL(U29,1,INDIRECT("I29"),除外日リスト!$B$7:$B$106))</f>
        <v/>
      </c>
      <c r="W29" s="42" t="str" cm="1">
        <f t="array" aca="1" ref="W29" ca="1">IF(V29="","",WORKDAY.INTL(V29,1,INDIRECT("I29"),除外日リスト!$B$7:$B$106))</f>
        <v/>
      </c>
      <c r="X29" s="42" t="str" cm="1">
        <f t="array" aca="1" ref="X29" ca="1">IF(W29="","",WORKDAY.INTL(W29,1,INDIRECT("I29"),除外日リスト!$B$7:$B$106))</f>
        <v/>
      </c>
      <c r="Y29" s="58"/>
    </row>
    <row r="30" spans="2:62" s="37" customFormat="1" ht="22.5" customHeight="1">
      <c r="B30" s="336"/>
      <c r="C30" s="54"/>
      <c r="D30" s="284"/>
      <c r="E30" s="285"/>
      <c r="F30" s="286"/>
      <c r="G30" s="288"/>
      <c r="H30" s="259"/>
      <c r="I30" s="259"/>
      <c r="J30" s="103" t="str">
        <f>IF(J29="","",TEXT(J29,"aaa"))</f>
        <v/>
      </c>
      <c r="K30" s="72" t="str">
        <f ca="1">IF(K29="","",TEXT(K29,"aaa"))</f>
        <v/>
      </c>
      <c r="L30" s="72" t="str">
        <f t="shared" ref="L30:X30" ca="1" si="8">IF(L29="","",TEXT(L29,"aaa"))</f>
        <v/>
      </c>
      <c r="M30" s="72" t="str">
        <f t="shared" ca="1" si="8"/>
        <v/>
      </c>
      <c r="N30" s="72" t="str">
        <f t="shared" ca="1" si="8"/>
        <v/>
      </c>
      <c r="O30" s="72" t="str">
        <f t="shared" ca="1" si="8"/>
        <v/>
      </c>
      <c r="P30" s="72" t="str">
        <f t="shared" ca="1" si="8"/>
        <v/>
      </c>
      <c r="Q30" s="72" t="str">
        <f t="shared" ca="1" si="8"/>
        <v/>
      </c>
      <c r="R30" s="72" t="str">
        <f t="shared" ca="1" si="8"/>
        <v/>
      </c>
      <c r="S30" s="72" t="str">
        <f t="shared" ca="1" si="8"/>
        <v/>
      </c>
      <c r="T30" s="72" t="str">
        <f t="shared" ca="1" si="8"/>
        <v/>
      </c>
      <c r="U30" s="72" t="str">
        <f t="shared" ca="1" si="8"/>
        <v/>
      </c>
      <c r="V30" s="72" t="str">
        <f t="shared" ca="1" si="8"/>
        <v/>
      </c>
      <c r="W30" s="72" t="str">
        <f t="shared" ca="1" si="8"/>
        <v/>
      </c>
      <c r="X30" s="72" t="str">
        <f t="shared" ca="1" si="8"/>
        <v/>
      </c>
      <c r="Y30" s="69" t="s">
        <v>28</v>
      </c>
    </row>
    <row r="31" spans="2:62" s="37" customFormat="1" ht="22.5" customHeight="1">
      <c r="B31" s="336"/>
      <c r="C31" s="54"/>
      <c r="D31" s="7" t="s">
        <v>107</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336"/>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336"/>
      <c r="D33" s="243" t="s">
        <v>0</v>
      </c>
      <c r="E33" s="244"/>
      <c r="F33" s="245"/>
      <c r="G33" s="70" t="s">
        <v>1</v>
      </c>
      <c r="H33" s="40" t="s">
        <v>387</v>
      </c>
      <c r="I33" s="40" t="s">
        <v>116</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C33" s="71">
        <v>20</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336"/>
      <c r="C34" s="337"/>
      <c r="D34" s="338" t="s">
        <v>89</v>
      </c>
      <c r="E34" s="339"/>
      <c r="F34" s="340"/>
      <c r="G34" s="303" t="s">
        <v>4</v>
      </c>
      <c r="H34" s="258"/>
      <c r="I34" s="225" t="e">
        <f>VLOOKUP(H34,'曜日表 (サンプル)'!$A:$B,2,FALSE)</f>
        <v>#N/A</v>
      </c>
      <c r="J34" s="104"/>
      <c r="K34" s="42" t="str" cm="1">
        <f t="array" aca="1" ref="K34" ca="1">IF(J34="","",WORKDAY.INTL(J34,1,INDIRECT("I34"),除外日リスト!$B$7:$B$106))</f>
        <v/>
      </c>
      <c r="L34" s="42" t="str" cm="1">
        <f t="array" aca="1" ref="L34" ca="1">IF(K34="","",WORKDAY.INTL(K34,1,INDIRECT("I34"),除外日リスト!$B$7:$B$106))</f>
        <v/>
      </c>
      <c r="M34" s="42" t="str" cm="1">
        <f t="array" aca="1" ref="M34" ca="1">IF(L34="","",WORKDAY.INTL(L34,1,INDIRECT("I34"),除外日リスト!$B$7:$B$106))</f>
        <v/>
      </c>
      <c r="N34" s="42" t="str" cm="1">
        <f t="array" aca="1" ref="N34" ca="1">IF(M34="","",WORKDAY.INTL(M34,1,INDIRECT("I34"),除外日リスト!$B$7:$B$106))</f>
        <v/>
      </c>
      <c r="O34" s="42" t="str" cm="1">
        <f t="array" aca="1" ref="O34" ca="1">IF(N34="","",WORKDAY.INTL(N34,1,INDIRECT("I34"),除外日リスト!$B$7:$B$106))</f>
        <v/>
      </c>
      <c r="P34" s="42" t="str" cm="1">
        <f t="array" aca="1" ref="P34" ca="1">IF(O34="","",WORKDAY.INTL(O34,1,INDIRECT("I34"),除外日リスト!$B$7:$B$106))</f>
        <v/>
      </c>
      <c r="Q34" s="42" t="str" cm="1">
        <f t="array" aca="1" ref="Q34" ca="1">IF(P34="","",WORKDAY.INTL(P34,1,INDIRECT("I34"),除外日リスト!$B$7:$B$106))</f>
        <v/>
      </c>
      <c r="R34" s="42" t="str" cm="1">
        <f t="array" aca="1" ref="R34" ca="1">IF(Q34="","",WORKDAY.INTL(Q34,1,INDIRECT("I34"),除外日リスト!$B$7:$B$106))</f>
        <v/>
      </c>
      <c r="S34" s="42" t="str" cm="1">
        <f t="array" aca="1" ref="S34" ca="1">IF(R34="","",WORKDAY.INTL(R34,1,INDIRECT("I34"),除外日リスト!$B$7:$B$106))</f>
        <v/>
      </c>
      <c r="T34" s="42" t="str" cm="1">
        <f t="array" aca="1" ref="T34" ca="1">IF(S34="","",WORKDAY.INTL(S34,1,INDIRECT("I34"),除外日リスト!$B$7:$B$106))</f>
        <v/>
      </c>
      <c r="U34" s="42" t="str" cm="1">
        <f t="array" aca="1" ref="U34" ca="1">IF(T34="","",WORKDAY.INTL(T34,1,INDIRECT("I34"),除外日リスト!$B$7:$B$106))</f>
        <v/>
      </c>
      <c r="V34" s="42" t="str" cm="1">
        <f t="array" aca="1" ref="V34" ca="1">IF(U34="","",WORKDAY.INTL(U34,1,INDIRECT("I34"),除外日リスト!$B$7:$B$106))</f>
        <v/>
      </c>
      <c r="W34" s="42" t="str" cm="1">
        <f t="array" aca="1" ref="W34" ca="1">IF(V34="","",WORKDAY.INTL(V34,1,INDIRECT("I34"),除外日リスト!$B$7:$B$106))</f>
        <v/>
      </c>
      <c r="X34" s="42" t="str" cm="1">
        <f t="array" aca="1" ref="X34" ca="1">IF(W34="","",WORKDAY.INTL(W34,1,INDIRECT("I34"),除外日リスト!$B$7:$B$106))</f>
        <v/>
      </c>
      <c r="Y34" s="196" t="s">
        <v>519</v>
      </c>
      <c r="Z34" s="196"/>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336"/>
      <c r="C35" s="337"/>
      <c r="D35" s="276"/>
      <c r="E35" s="277"/>
      <c r="F35" s="278"/>
      <c r="G35" s="280"/>
      <c r="H35" s="259"/>
      <c r="I35" s="215"/>
      <c r="J35" s="103" t="str">
        <f>IF(J34="","",TEXT(J34,"aaa"))</f>
        <v/>
      </c>
      <c r="K35" s="72" t="str">
        <f ca="1">IF(K34="","",TEXT(K34,"aaa"))</f>
        <v/>
      </c>
      <c r="L35" s="72" t="str">
        <f t="shared" ref="L35:X35" ca="1" si="9">IF(L34="","",TEXT(L34,"aaa"))</f>
        <v/>
      </c>
      <c r="M35" s="72" t="str">
        <f t="shared" ca="1" si="9"/>
        <v/>
      </c>
      <c r="N35" s="72" t="str">
        <f t="shared" ca="1" si="9"/>
        <v/>
      </c>
      <c r="O35" s="72" t="str">
        <f t="shared" ca="1" si="9"/>
        <v/>
      </c>
      <c r="P35" s="72" t="str">
        <f t="shared" ca="1" si="9"/>
        <v/>
      </c>
      <c r="Q35" s="72" t="str">
        <f t="shared" ca="1" si="9"/>
        <v/>
      </c>
      <c r="R35" s="72" t="str">
        <f t="shared" ca="1" si="9"/>
        <v/>
      </c>
      <c r="S35" s="72" t="str">
        <f t="shared" ca="1" si="9"/>
        <v/>
      </c>
      <c r="T35" s="72" t="str">
        <f t="shared" ca="1" si="9"/>
        <v/>
      </c>
      <c r="U35" s="72" t="str">
        <f t="shared" ca="1" si="9"/>
        <v/>
      </c>
      <c r="V35" s="72" t="str">
        <f t="shared" ca="1" si="9"/>
        <v/>
      </c>
      <c r="W35" s="72" t="str">
        <f t="shared" ca="1" si="9"/>
        <v/>
      </c>
      <c r="X35" s="72" t="str">
        <f t="shared" ca="1" si="9"/>
        <v/>
      </c>
      <c r="Y35" s="69" t="s">
        <v>33</v>
      </c>
      <c r="Z35" s="69"/>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customHeight="1">
      <c r="B36" s="336"/>
      <c r="C36" s="59"/>
      <c r="D36" s="297" t="s">
        <v>90</v>
      </c>
      <c r="E36" s="298"/>
      <c r="F36" s="299"/>
      <c r="G36" s="300" t="s">
        <v>512</v>
      </c>
      <c r="H36" s="302"/>
      <c r="I36" s="215" t="e">
        <f>VLOOKUP(H36,'曜日表 (サンプル)'!$A:$B,2,FALSE)</f>
        <v>#N/A</v>
      </c>
      <c r="J36" s="104"/>
      <c r="K36" s="42" t="str" cm="1">
        <f t="array" aca="1" ref="K36" ca="1">IF(J36="","",WORKDAY.INTL(J36,1,INDIRECT("I36"),除外日リスト!$B$7:$B$106))</f>
        <v/>
      </c>
      <c r="L36" s="42" t="str" cm="1">
        <f t="array" aca="1" ref="L36" ca="1">IF(K36="","",WORKDAY.INTL(K36,1,INDIRECT("I36"),除外日リスト!$B$7:$B$106))</f>
        <v/>
      </c>
      <c r="M36" s="42" t="str" cm="1">
        <f t="array" aca="1" ref="M36" ca="1">IF(L36="","",WORKDAY.INTL(L36,1,INDIRECT("I36"),除外日リスト!$B$7:$B$106))</f>
        <v/>
      </c>
      <c r="N36" s="42" t="str" cm="1">
        <f t="array" aca="1" ref="N36" ca="1">IF(M36="","",WORKDAY.INTL(M36,1,INDIRECT("I36"),除外日リスト!$B$7:$B$106))</f>
        <v/>
      </c>
      <c r="O36" s="42" t="str" cm="1">
        <f t="array" aca="1" ref="O36" ca="1">IF(N36="","",WORKDAY.INTL(N36,1,INDIRECT("I36"),除外日リスト!$B$7:$B$106))</f>
        <v/>
      </c>
      <c r="P36" s="42" t="str" cm="1">
        <f t="array" aca="1" ref="P36" ca="1">IF(O36="","",WORKDAY.INTL(O36,1,INDIRECT("I36"),除外日リスト!$B$7:$B$106))</f>
        <v/>
      </c>
      <c r="Q36" s="42" t="str" cm="1">
        <f t="array" aca="1" ref="Q36" ca="1">IF(P36="","",WORKDAY.INTL(P36,1,INDIRECT("I36"),除外日リスト!$B$7:$B$106))</f>
        <v/>
      </c>
      <c r="R36" s="42" t="str" cm="1">
        <f t="array" aca="1" ref="R36" ca="1">IF(Q36="","",WORKDAY.INTL(Q36,1,INDIRECT("I36"),除外日リスト!$B$7:$B$106))</f>
        <v/>
      </c>
      <c r="S36" s="42" t="str" cm="1">
        <f t="array" aca="1" ref="S36" ca="1">IF(R36="","",WORKDAY.INTL(R36,1,INDIRECT("I36"),除外日リスト!$B$7:$B$106))</f>
        <v/>
      </c>
      <c r="T36" s="42" t="str" cm="1">
        <f t="array" aca="1" ref="T36" ca="1">IF(S36="","",WORKDAY.INTL(S36,1,INDIRECT("I36"),除外日リスト!$B$7:$B$106))</f>
        <v/>
      </c>
      <c r="U36" s="42" t="str" cm="1">
        <f t="array" aca="1" ref="U36" ca="1">IF(T36="","",WORKDAY.INTL(T36,1,INDIRECT("I36"),除外日リスト!$B$7:$B$106))</f>
        <v/>
      </c>
      <c r="V36" s="42" t="str" cm="1">
        <f t="array" aca="1" ref="V36" ca="1">IF(U36="","",WORKDAY.INTL(U36,1,INDIRECT("I36"),除外日リスト!$B$7:$B$106))</f>
        <v/>
      </c>
      <c r="W36" s="42" t="str" cm="1">
        <f t="array" aca="1" ref="W36" ca="1">IF(V36="","",WORKDAY.INTL(V36,1,INDIRECT("I36"),除外日リスト!$B$7:$B$106))</f>
        <v/>
      </c>
      <c r="X36" s="42" t="str" cm="1">
        <f t="array" aca="1" ref="X36" ca="1">IF(W36="","",WORKDAY.INTL(W36,1,INDIRECT("I36"),除外日リスト!$B$7:$B$106))</f>
        <v/>
      </c>
      <c r="Y36" s="42" t="str" cm="1">
        <f t="array" aca="1" ref="Y36" ca="1">IF(X36="","",WORKDAY.INTL(X36,1,INDIRECT("I36"),除外日リスト!$B$7:$B$106))</f>
        <v/>
      </c>
      <c r="Z36" s="42" t="str" cm="1">
        <f t="array" aca="1" ref="Z36" ca="1">IF(Y36="","",WORKDAY.INTL(Y36,1,INDIRECT("I36"),除外日リスト!$B$7:$B$106))</f>
        <v/>
      </c>
      <c r="AA36" s="42" t="str" cm="1">
        <f t="array" aca="1" ref="AA36" ca="1">IF(Z36="","",WORKDAY.INTL(Z36,1,INDIRECT("I36"),除外日リスト!$B$7:$B$106))</f>
        <v/>
      </c>
      <c r="AB36" s="42" t="str" cm="1">
        <f t="array" aca="1" ref="AB36" ca="1">IF(AA36="","",WORKDAY.INTL(AA36,1,INDIRECT("I36"),除外日リスト!$B$7:$B$106))</f>
        <v/>
      </c>
      <c r="AC36" s="42" t="str" cm="1">
        <f t="array" aca="1" ref="AC36" ca="1">IF(AB36="","",WORKDAY.INTL(AB36,1,INDIRECT("I36"),除外日リスト!$B$7:$B$106))</f>
        <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customHeight="1">
      <c r="B37" s="336"/>
      <c r="C37" s="59"/>
      <c r="D37" s="284"/>
      <c r="E37" s="285"/>
      <c r="F37" s="286"/>
      <c r="G37" s="301"/>
      <c r="H37" s="259"/>
      <c r="I37" s="215"/>
      <c r="J37" s="103" t="str">
        <f>IF(J36="","",TEXT(J36,"aaa"))</f>
        <v/>
      </c>
      <c r="K37" s="72" t="str">
        <f ca="1">IF(K36="","",TEXT(K36,"aaa"))</f>
        <v/>
      </c>
      <c r="L37" s="72" t="str">
        <f t="shared" ref="L37:AB37" ca="1" si="10">IF(L36="","",TEXT(L36,"aaa"))</f>
        <v/>
      </c>
      <c r="M37" s="72" t="str">
        <f t="shared" ca="1" si="10"/>
        <v/>
      </c>
      <c r="N37" s="72" t="str">
        <f t="shared" ca="1" si="10"/>
        <v/>
      </c>
      <c r="O37" s="72" t="str">
        <f t="shared" ca="1" si="10"/>
        <v/>
      </c>
      <c r="P37" s="72" t="str">
        <f t="shared" ca="1" si="10"/>
        <v/>
      </c>
      <c r="Q37" s="72" t="str">
        <f t="shared" ca="1" si="10"/>
        <v/>
      </c>
      <c r="R37" s="72" t="str">
        <f t="shared" ca="1" si="10"/>
        <v/>
      </c>
      <c r="S37" s="72" t="str">
        <f t="shared" ca="1" si="10"/>
        <v/>
      </c>
      <c r="T37" s="72" t="str">
        <f t="shared" ca="1" si="10"/>
        <v/>
      </c>
      <c r="U37" s="72" t="str">
        <f t="shared" ca="1" si="10"/>
        <v/>
      </c>
      <c r="V37" s="72" t="str">
        <f t="shared" ca="1" si="10"/>
        <v/>
      </c>
      <c r="W37" s="72" t="str">
        <f t="shared" ca="1" si="10"/>
        <v/>
      </c>
      <c r="X37" s="72" t="str">
        <f t="shared" ca="1" si="10"/>
        <v/>
      </c>
      <c r="Y37" s="72" t="str">
        <f t="shared" ca="1" si="10"/>
        <v/>
      </c>
      <c r="Z37" s="72" t="str">
        <f t="shared" ca="1" si="10"/>
        <v/>
      </c>
      <c r="AA37" s="72" t="str">
        <f t="shared" ca="1" si="10"/>
        <v/>
      </c>
      <c r="AB37" s="72" t="str">
        <f t="shared" ca="1" si="10"/>
        <v/>
      </c>
      <c r="AC37" s="72" t="str">
        <f t="shared" ref="AC37" ca="1" si="11">IF(AC36="","",TEXT(AC36,"aaa"))</f>
        <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customHeight="1">
      <c r="B38" s="336"/>
      <c r="C38" s="34"/>
      <c r="D38" s="7" t="s">
        <v>108</v>
      </c>
      <c r="E38" s="38"/>
    </row>
    <row r="39" spans="2:58" s="37" customFormat="1" ht="19" customHeight="1" thickBot="1">
      <c r="B39" s="34"/>
      <c r="C39" s="34"/>
      <c r="D39" s="45"/>
      <c r="E39" s="38"/>
    </row>
    <row r="40" spans="2:58" ht="22.5" customHeight="1" thickTop="1" thickBot="1">
      <c r="B40" s="266" t="s">
        <v>20</v>
      </c>
      <c r="D40" s="243" t="s">
        <v>0</v>
      </c>
      <c r="E40" s="244"/>
      <c r="F40" s="245"/>
      <c r="G40" s="70" t="s">
        <v>1</v>
      </c>
      <c r="H40" s="40" t="s">
        <v>387</v>
      </c>
      <c r="I40" s="40" t="s">
        <v>116</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67"/>
      <c r="C41" s="1"/>
      <c r="D41" s="289" t="s">
        <v>91</v>
      </c>
      <c r="E41" s="289"/>
      <c r="F41" s="289"/>
      <c r="G41" s="303" t="s">
        <v>13</v>
      </c>
      <c r="H41" s="225"/>
      <c r="I41" s="225" t="e">
        <f>VLOOKUP(H41,'曜日表 (サンプル)'!$A:$B,2,FALSE)</f>
        <v>#N/A</v>
      </c>
      <c r="J41" s="104"/>
      <c r="K41" s="42" t="str" cm="1">
        <f t="array" aca="1" ref="K41" ca="1">IF(J41="","",WORKDAY.INTL(J41,1,INDIRECT("I41"),除外日リスト!$B$7:$B$106))</f>
        <v/>
      </c>
      <c r="L41" s="42" t="str" cm="1">
        <f t="array" aca="1" ref="L41" ca="1">IF(K41="","",WORKDAY.INTL(K41,1,INDIRECT("I41"),除外日リスト!$B$7:$B$106))</f>
        <v/>
      </c>
      <c r="M41" s="42" t="str" cm="1">
        <f t="array" aca="1" ref="M41" ca="1">IF(L41="","",WORKDAY.INTL(L41,1,INDIRECT("I41"),除外日リスト!$B$7:$B$106))</f>
        <v/>
      </c>
      <c r="N41" s="42" t="str" cm="1">
        <f t="array" aca="1" ref="N41" ca="1">IF(M41="","",WORKDAY.INTL(M41,1,INDIRECT("I41"),除外日リスト!$B$7:$B$106))</f>
        <v/>
      </c>
      <c r="O41" s="42" t="str" cm="1">
        <f t="array" aca="1" ref="O41" ca="1">IF(N41="","",WORKDAY.INTL(N41,1,INDIRECT("I41"),除外日リスト!$B$7:$B$106))</f>
        <v/>
      </c>
      <c r="P41" s="42" t="str" cm="1">
        <f t="array" aca="1" ref="P41" ca="1">IF(O41="","",WORKDAY.INTL(O41,1,INDIRECT("I41"),除外日リスト!$B$7:$B$106))</f>
        <v/>
      </c>
      <c r="Q41" s="42" t="str" cm="1">
        <f t="array" aca="1" ref="Q41" ca="1">IF(P41="","",WORKDAY.INTL(P41,1,INDIRECT("I41"),除外日リスト!$B$7:$B$106))</f>
        <v/>
      </c>
      <c r="R41" s="42" t="str" cm="1">
        <f t="array" aca="1" ref="R41" ca="1">IF(Q41="","",WORKDAY.INTL(Q41,1,INDIRECT("I41"),除外日リスト!$B$7:$B$106))</f>
        <v/>
      </c>
      <c r="S41" s="77" t="s">
        <v>515</v>
      </c>
      <c r="T41" s="76"/>
      <c r="U41" s="76"/>
      <c r="V41" s="26"/>
      <c r="W41" s="26"/>
      <c r="X41" s="26"/>
      <c r="Y41" s="26"/>
      <c r="Z41" s="26"/>
      <c r="AA41" s="26"/>
      <c r="AB41" s="26"/>
    </row>
    <row r="42" spans="2:58" s="9" customFormat="1" ht="22.5" customHeight="1">
      <c r="B42" s="267"/>
      <c r="C42" s="1"/>
      <c r="D42" s="290"/>
      <c r="E42" s="290"/>
      <c r="F42" s="290"/>
      <c r="G42" s="280"/>
      <c r="H42" s="215"/>
      <c r="I42" s="215"/>
      <c r="J42" s="103" t="str">
        <f>IF(J41="","",TEXT(J41,"aaa"))</f>
        <v/>
      </c>
      <c r="K42" s="72" t="str">
        <f ca="1">IF(K41="","",TEXT(K41,"aaa"))</f>
        <v/>
      </c>
      <c r="L42" s="72" t="str">
        <f t="shared" ref="L42:R42" ca="1" si="12">IF(L41="","",TEXT(L41,"aaa"))</f>
        <v/>
      </c>
      <c r="M42" s="72" t="str">
        <f t="shared" ca="1" si="12"/>
        <v/>
      </c>
      <c r="N42" s="72" t="str">
        <f t="shared" ca="1" si="12"/>
        <v/>
      </c>
      <c r="O42" s="72" t="str">
        <f t="shared" ca="1" si="12"/>
        <v/>
      </c>
      <c r="P42" s="72" t="str">
        <f t="shared" ca="1" si="12"/>
        <v/>
      </c>
      <c r="Q42" s="72" t="str">
        <f t="shared" ca="1" si="12"/>
        <v/>
      </c>
      <c r="R42" s="72" t="str">
        <f t="shared" ca="1" si="12"/>
        <v/>
      </c>
      <c r="S42" s="69" t="s">
        <v>34</v>
      </c>
      <c r="T42" s="76"/>
      <c r="U42" s="76"/>
      <c r="V42" s="26"/>
      <c r="W42" s="26"/>
      <c r="X42" s="26"/>
      <c r="Y42" s="26"/>
      <c r="Z42" s="26"/>
      <c r="AA42" s="26"/>
      <c r="AB42" s="26"/>
    </row>
    <row r="43" spans="2:58" s="9" customFormat="1" ht="34" customHeight="1">
      <c r="B43" s="267"/>
      <c r="C43" s="1"/>
      <c r="D43" s="289" t="s">
        <v>92</v>
      </c>
      <c r="E43" s="289"/>
      <c r="F43" s="289"/>
      <c r="G43" s="291" t="s">
        <v>492</v>
      </c>
      <c r="H43" s="292"/>
      <c r="I43" s="215" t="e">
        <f>VLOOKUP(H43,'曜日表 (サンプル)'!$A:$B,2,FALSE)</f>
        <v>#N/A</v>
      </c>
      <c r="J43" s="104"/>
      <c r="K43" s="42" t="str" cm="1">
        <f t="array" aca="1" ref="K43" ca="1">IF(J43="","",WORKDAY.INTL(J43,1,INDIRECT("I43"),除外日リスト!$B$7:$B$106))</f>
        <v/>
      </c>
      <c r="L43" s="42" t="str" cm="1">
        <f t="array" aca="1" ref="L43" ca="1">IF(K43="","",WORKDAY.INTL(K43,1,INDIRECT("I43"),除外日リスト!$B$7:$B$106))</f>
        <v/>
      </c>
      <c r="M43" s="42" t="str" cm="1">
        <f t="array" aca="1" ref="M43" ca="1">IF(L43="","",WORKDAY.INTL(L43,1,INDIRECT("I43"),除外日リスト!$B$7:$B$106))</f>
        <v/>
      </c>
      <c r="N43" s="42" t="str" cm="1">
        <f t="array" aca="1" ref="N43" ca="1">IF(M43="","",WORKDAY.INTL(M43,1,INDIRECT("I43"),除外日リスト!$B$7:$B$106))</f>
        <v/>
      </c>
      <c r="O43" s="42" t="str" cm="1">
        <f t="array" aca="1" ref="O43" ca="1">IF(N43="","",WORKDAY.INTL(N43,1,INDIRECT("I43"),除外日リスト!$B$7:$B$106))</f>
        <v/>
      </c>
      <c r="P43" s="42" t="str" cm="1">
        <f t="array" aca="1" ref="P43" ca="1">IF(O43="","",WORKDAY.INTL(O43,1,INDIRECT("I43"),除外日リスト!$B$7:$B$106))</f>
        <v/>
      </c>
      <c r="Q43" s="42" t="str" cm="1">
        <f t="array" aca="1" ref="Q43" ca="1">IF(P43="","",WORKDAY.INTL(P43,1,INDIRECT("I43"),除外日リスト!$B$7:$B$106))</f>
        <v/>
      </c>
      <c r="R43" s="42" t="str" cm="1">
        <f t="array" aca="1" ref="R43" ca="1">IF(Q43="","",WORKDAY.INTL(Q43,1,INDIRECT("I43"),除外日リスト!$B$7:$B$106))</f>
        <v/>
      </c>
      <c r="S43" s="42" t="str" cm="1">
        <f t="array" aca="1" ref="S43" ca="1">IF(R43="","",WORKDAY.INTL(R43,1,INDIRECT("I43"),除外日リスト!$B$7:$B$106))</f>
        <v/>
      </c>
      <c r="T43" s="42" t="str" cm="1">
        <f t="array" aca="1" ref="T43" ca="1">IF(S43="","",WORKDAY.INTL(S43,1,INDIRECT("I43"),除外日リスト!$B$7:$B$106))</f>
        <v/>
      </c>
      <c r="U43" s="42" t="str" cm="1">
        <f t="array" aca="1" ref="U43" ca="1">IF(T43="","",WORKDAY.INTL(T43,1,INDIRECT("I43"),除外日リスト!$B$7:$B$106))</f>
        <v/>
      </c>
      <c r="V43" s="42" t="str" cm="1">
        <f t="array" aca="1" ref="V43" ca="1">IF(U43="","",WORKDAY.INTL(U43,1,INDIRECT("I43"),除外日リスト!$B$7:$B$106))</f>
        <v/>
      </c>
      <c r="W43" s="42" t="str" cm="1">
        <f t="array" aca="1" ref="W43" ca="1">IF(V43="","",WORKDAY.INTL(V43,1,INDIRECT("I43"),除外日リスト!$B$7:$B$106))</f>
        <v/>
      </c>
      <c r="X43" s="42" t="str" cm="1">
        <f t="array" aca="1" ref="X43" ca="1">IF(W43="","",WORKDAY.INTL(W43,1,INDIRECT("I43"),除外日リスト!$B$7:$B$106))</f>
        <v/>
      </c>
      <c r="Y43" s="42" t="str" cm="1">
        <f t="array" aca="1" ref="Y43" ca="1">IF(X43="","",WORKDAY.INTL(X43,1,INDIRECT("I43"),除外日リスト!$B$7:$B$106))</f>
        <v/>
      </c>
      <c r="Z43" s="42" t="str" cm="1">
        <f t="array" aca="1" ref="Z43" ca="1">IF(Y43="","",WORKDAY.INTL(Y43,1,INDIRECT("I43"),除外日リスト!$B$7:$B$106))</f>
        <v/>
      </c>
      <c r="AA43" s="42" t="str" cm="1">
        <f t="array" aca="1" ref="AA43" ca="1">IF(Z43="","",WORKDAY.INTL(Z43,1,INDIRECT("I43"),除外日リスト!$B$7:$B$106))</f>
        <v/>
      </c>
      <c r="AB43" s="42" t="str" cm="1">
        <f t="array" aca="1" ref="AB43" ca="1">IF(AA43="","",WORKDAY.INTL(AA43,1,INDIRECT("I43"),除外日リスト!$B$7:$B$106))</f>
        <v/>
      </c>
      <c r="AC43" s="42" t="str" cm="1">
        <f t="array" aca="1" ref="AC43" ca="1">IF(AB43="","",WORKDAY.INTL(AB43,1,INDIRECT("I43"),除外日リスト!$B$7:$B$106))</f>
        <v/>
      </c>
      <c r="AD43" s="42" t="str" cm="1">
        <f t="array" aca="1" ref="AD43" ca="1">IF(AC43="","",WORKDAY.INTL(AC43,1,INDIRECT("I43"),除外日リスト!$B$7:$B$106))</f>
        <v/>
      </c>
      <c r="AE43" s="42" t="str" cm="1">
        <f t="array" aca="1" ref="AE43" ca="1">IF(AD43="","",WORKDAY.INTL(AD43,1,INDIRECT("I43"),除外日リスト!$B$7:$B$106))</f>
        <v/>
      </c>
      <c r="AF43" s="67"/>
      <c r="AG43" s="67"/>
    </row>
    <row r="44" spans="2:58" s="9" customFormat="1" ht="22.5" customHeight="1">
      <c r="B44" s="267"/>
      <c r="C44" s="1"/>
      <c r="D44" s="290"/>
      <c r="E44" s="290"/>
      <c r="F44" s="290"/>
      <c r="G44" s="280"/>
      <c r="H44" s="259"/>
      <c r="I44" s="215"/>
      <c r="J44" s="103" t="str">
        <f>IF(J43="","",TEXT(J43,"aaa"))</f>
        <v/>
      </c>
      <c r="K44" s="72" t="str">
        <f ca="1">IF(K43="","",TEXT(K43,"aaa"))</f>
        <v/>
      </c>
      <c r="L44" s="72" t="str">
        <f t="shared" ref="L44:AE44" ca="1" si="13">IF(L43="","",TEXT(L43,"aaa"))</f>
        <v/>
      </c>
      <c r="M44" s="72" t="str">
        <f t="shared" ca="1" si="13"/>
        <v/>
      </c>
      <c r="N44" s="72" t="str">
        <f t="shared" ca="1" si="13"/>
        <v/>
      </c>
      <c r="O44" s="72" t="str">
        <f t="shared" ca="1" si="13"/>
        <v/>
      </c>
      <c r="P44" s="72" t="str">
        <f t="shared" ca="1" si="13"/>
        <v/>
      </c>
      <c r="Q44" s="72" t="str">
        <f t="shared" ca="1" si="13"/>
        <v/>
      </c>
      <c r="R44" s="72" t="str">
        <f t="shared" ca="1" si="13"/>
        <v/>
      </c>
      <c r="S44" s="72" t="str">
        <f t="shared" ca="1" si="13"/>
        <v/>
      </c>
      <c r="T44" s="72" t="str">
        <f t="shared" ca="1" si="13"/>
        <v/>
      </c>
      <c r="U44" s="72" t="str">
        <f t="shared" ca="1" si="13"/>
        <v/>
      </c>
      <c r="V44" s="72" t="str">
        <f t="shared" ca="1" si="13"/>
        <v/>
      </c>
      <c r="W44" s="72" t="str">
        <f t="shared" ca="1" si="13"/>
        <v/>
      </c>
      <c r="X44" s="72" t="str">
        <f t="shared" ca="1" si="13"/>
        <v/>
      </c>
      <c r="Y44" s="72" t="str">
        <f t="shared" ca="1" si="13"/>
        <v/>
      </c>
      <c r="Z44" s="72" t="str">
        <f t="shared" ca="1" si="13"/>
        <v/>
      </c>
      <c r="AA44" s="72" t="str">
        <f t="shared" ca="1" si="13"/>
        <v/>
      </c>
      <c r="AB44" s="72" t="str">
        <f t="shared" ca="1" si="13"/>
        <v/>
      </c>
      <c r="AC44" s="72" t="str">
        <f t="shared" ca="1" si="13"/>
        <v/>
      </c>
      <c r="AD44" s="72" t="str">
        <f t="shared" ca="1" si="13"/>
        <v/>
      </c>
      <c r="AE44" s="72" t="str">
        <f t="shared" ca="1" si="13"/>
        <v/>
      </c>
      <c r="AF44" s="69" t="s">
        <v>35</v>
      </c>
      <c r="AG44" s="67"/>
    </row>
    <row r="45" spans="2:58" s="9" customFormat="1" ht="34" customHeight="1">
      <c r="B45" s="267"/>
      <c r="C45" s="1"/>
      <c r="D45" s="293" t="s">
        <v>93</v>
      </c>
      <c r="E45" s="293"/>
      <c r="F45" s="293"/>
      <c r="G45" s="271" t="s">
        <v>513</v>
      </c>
      <c r="H45" s="215"/>
      <c r="I45" s="215" t="e">
        <f>VLOOKUP(H45,'曜日表 (サンプル)'!$A:$B,2,FALSE)</f>
        <v>#N/A</v>
      </c>
      <c r="J45" s="104"/>
      <c r="K45" s="42" t="str" cm="1">
        <f t="array" aca="1" ref="K45" ca="1">IF(J45="","",WORKDAY.INTL(J45,1,INDIRECT("I45"),除外日リスト!$B$7:$B$106))</f>
        <v/>
      </c>
      <c r="L45" s="42" t="str" cm="1">
        <f t="array" aca="1" ref="L45" ca="1">IF(K45="","",WORKDAY.INTL(K45,1,INDIRECT("I45"),除外日リスト!$B$7:$B$106))</f>
        <v/>
      </c>
      <c r="M45" s="42" t="str" cm="1">
        <f t="array" aca="1" ref="M45" ca="1">IF(L45="","",WORKDAY.INTL(L45,1,INDIRECT("I45"),除外日リスト!$B$7:$B$106))</f>
        <v/>
      </c>
      <c r="N45" s="42" t="str" cm="1">
        <f t="array" aca="1" ref="N45" ca="1">IF(M45="","",WORKDAY.INTL(M45,1,INDIRECT("I45"),除外日リスト!$B$7:$B$106))</f>
        <v/>
      </c>
      <c r="O45" s="42" t="str" cm="1">
        <f t="array" aca="1" ref="O45" ca="1">IF(N45="","",WORKDAY.INTL(N45,1,INDIRECT("I45"),除外日リスト!$B$7:$B$106))</f>
        <v/>
      </c>
      <c r="P45" s="42" t="str" cm="1">
        <f t="array" aca="1" ref="P45" ca="1">IF(O45="","",WORKDAY.INTL(O45,1,INDIRECT("I45"),除外日リスト!$B$7:$B$106))</f>
        <v/>
      </c>
      <c r="Q45" s="42" t="str" cm="1">
        <f t="array" aca="1" ref="Q45" ca="1">IF(P45="","",WORKDAY.INTL(P45,1,INDIRECT("I45"),除外日リスト!$B$7:$B$106))</f>
        <v/>
      </c>
      <c r="R45" s="42" t="str" cm="1">
        <f t="array" aca="1" ref="R45" ca="1">IF(Q45="","",WORKDAY.INTL(Q45,1,INDIRECT("I45"),除外日リスト!$B$7:$B$106))</f>
        <v/>
      </c>
      <c r="S45" s="42" t="str" cm="1">
        <f t="array" aca="1" ref="S45" ca="1">IF(R45="","",WORKDAY.INTL(R45,1,INDIRECT("I45"),除外日リスト!$B$7:$B$106))</f>
        <v/>
      </c>
      <c r="T45" s="42" t="str" cm="1">
        <f t="array" aca="1" ref="T45" ca="1">IF(S45="","",WORKDAY.INTL(S45,1,INDIRECT("I45"),除外日リスト!$B$7:$B$106))</f>
        <v/>
      </c>
      <c r="U45" s="42" t="str" cm="1">
        <f t="array" aca="1" ref="U45" ca="1">IF(T45="","",WORKDAY.INTL(T45,1,INDIRECT("I45"),除外日リスト!$B$7:$B$106))</f>
        <v/>
      </c>
      <c r="V45" s="42" t="str" cm="1">
        <f t="array" aca="1" ref="V45" ca="1">IF(U45="","",WORKDAY.INTL(U45,1,INDIRECT("I45"),除外日リスト!$B$7:$B$106))</f>
        <v/>
      </c>
      <c r="W45" s="42" t="str" cm="1">
        <f t="array" aca="1" ref="W45" ca="1">IF(V45="","",WORKDAY.INTL(V45,1,INDIRECT("I45"),除外日リスト!$B$7:$B$106))</f>
        <v/>
      </c>
      <c r="X45" s="69" t="s">
        <v>514</v>
      </c>
      <c r="Y45" s="48"/>
      <c r="Z45" s="48"/>
      <c r="AA45" s="48"/>
      <c r="AB45" s="48"/>
      <c r="AC45" s="48"/>
      <c r="AD45" s="48"/>
    </row>
    <row r="46" spans="2:58" s="9" customFormat="1" ht="22.5" customHeight="1" thickBot="1">
      <c r="B46" s="267"/>
      <c r="C46" s="1"/>
      <c r="D46" s="294"/>
      <c r="E46" s="294"/>
      <c r="F46" s="294"/>
      <c r="G46" s="295"/>
      <c r="H46" s="296"/>
      <c r="I46" s="296"/>
      <c r="J46" s="103" t="str">
        <f>IF(J45="","",TEXT(J45,"aaa"))</f>
        <v/>
      </c>
      <c r="K46" s="72" t="str">
        <f ca="1">IF(K45="","",TEXT(K45,"aaa"))</f>
        <v/>
      </c>
      <c r="L46" s="72" t="str">
        <f t="shared" ref="L46:U46" ca="1" si="14">IF(L45="","",TEXT(L45,"aaa"))</f>
        <v/>
      </c>
      <c r="M46" s="72" t="str">
        <f t="shared" ca="1" si="14"/>
        <v/>
      </c>
      <c r="N46" s="72" t="str">
        <f t="shared" ca="1" si="14"/>
        <v/>
      </c>
      <c r="O46" s="72" t="str">
        <f t="shared" ca="1" si="14"/>
        <v/>
      </c>
      <c r="P46" s="72" t="str">
        <f t="shared" ca="1" si="14"/>
        <v/>
      </c>
      <c r="Q46" s="72" t="str">
        <f t="shared" ca="1" si="14"/>
        <v/>
      </c>
      <c r="R46" s="72" t="str">
        <f t="shared" ca="1" si="14"/>
        <v/>
      </c>
      <c r="S46" s="72" t="str">
        <f t="shared" ca="1" si="14"/>
        <v/>
      </c>
      <c r="T46" s="72" t="str">
        <f t="shared" ca="1" si="14"/>
        <v/>
      </c>
      <c r="U46" s="72" t="str">
        <f t="shared" ca="1" si="14"/>
        <v/>
      </c>
      <c r="V46" s="72" t="str">
        <f t="shared" ref="V46:W46" ca="1" si="15">IF(V45="","",TEXT(V45,"aaa"))</f>
        <v/>
      </c>
      <c r="W46" s="72" t="str">
        <f t="shared" ca="1" si="15"/>
        <v/>
      </c>
      <c r="X46" s="48"/>
      <c r="Y46" s="48"/>
      <c r="Z46" s="48"/>
      <c r="AA46" s="48"/>
      <c r="AC46" s="48"/>
      <c r="AD46" s="48"/>
    </row>
    <row r="47" spans="2:58" s="9" customFormat="1" ht="22.5" customHeight="1" thickTop="1" thickBot="1">
      <c r="B47" s="267"/>
      <c r="C47" s="1"/>
      <c r="D47" s="218" t="s">
        <v>0</v>
      </c>
      <c r="E47" s="219"/>
      <c r="F47" s="220"/>
      <c r="G47" s="61" t="s">
        <v>1</v>
      </c>
      <c r="H47" s="172" t="s">
        <v>19</v>
      </c>
      <c r="I47" s="172" t="s">
        <v>116</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customHeight="1" thickTop="1">
      <c r="B48" s="267"/>
      <c r="C48" s="1"/>
      <c r="D48" s="281" t="s">
        <v>486</v>
      </c>
      <c r="E48" s="282"/>
      <c r="F48" s="283"/>
      <c r="G48" s="287" t="s">
        <v>21</v>
      </c>
      <c r="H48" s="258"/>
      <c r="I48" s="258" t="e">
        <f>VLOOKUP(H48,'曜日表 (サンプル)'!$A:$B,2,FALSE)</f>
        <v>#N/A</v>
      </c>
      <c r="J48" s="104"/>
      <c r="K48" s="42" t="str" cm="1">
        <f t="array" aca="1" ref="K48" ca="1">IF(J48="","",WORKDAY.INTL(J48,1,INDIRECT("I48"),除外日リスト!$B$7:$B$106))</f>
        <v/>
      </c>
      <c r="L48" s="42" t="str" cm="1">
        <f t="array" aca="1" ref="L48" ca="1">IF(K48="","",WORKDAY.INTL(K48,1,INDIRECT("I48"),除外日リスト!$B$7:$B$106))</f>
        <v/>
      </c>
      <c r="M48" s="42" t="str" cm="1">
        <f t="array" aca="1" ref="M48" ca="1">IF(L48="","",WORKDAY.INTL(L48,1,INDIRECT("I48"),除外日リスト!$B$7:$B$106))</f>
        <v/>
      </c>
      <c r="N48" s="42" t="str" cm="1">
        <f t="array" aca="1" ref="N48" ca="1">IF(M48="","",WORKDAY.INTL(M48,1,INDIRECT("I48"),除外日リスト!$B$7:$B$106))</f>
        <v/>
      </c>
      <c r="O48" s="42" t="str" cm="1">
        <f t="array" aca="1" ref="O48" ca="1">IF(N48="","",WORKDAY.INTL(N48,1,INDIRECT("I48"),除外日リスト!$B$7:$B$106))</f>
        <v/>
      </c>
      <c r="P48" s="42" t="str" cm="1">
        <f t="array" aca="1" ref="P48" ca="1">IF(O48="","",WORKDAY.INTL(O48,1,INDIRECT("I48"),除外日リスト!$B$7:$B$106))</f>
        <v/>
      </c>
      <c r="Q48" s="42" t="str" cm="1">
        <f t="array" aca="1" ref="Q48" ca="1">IF(P48="","",WORKDAY.INTL(P48,1,INDIRECT("I48"),除外日リスト!$B$7:$B$106))</f>
        <v/>
      </c>
      <c r="R48" s="42" t="str" cm="1">
        <f t="array" aca="1" ref="R48" ca="1">IF(Q48="","",WORKDAY.INTL(Q48,1,INDIRECT("I48"),除外日リスト!$B$7:$B$106))</f>
        <v/>
      </c>
      <c r="S48" s="42" t="str" cm="1">
        <f t="array" aca="1" ref="S48" ca="1">IF(R48="","",WORKDAY.INTL(R48,1,INDIRECT("I48"),除外日リスト!$B$7:$B$106))</f>
        <v/>
      </c>
      <c r="T48" s="42" t="str" cm="1">
        <f t="array" aca="1" ref="T48" ca="1">IF(S48="","",WORKDAY.INTL(S48,1,INDIRECT("I48"),除外日リスト!$B$7:$B$106))</f>
        <v/>
      </c>
      <c r="U48" s="42" t="str" cm="1">
        <f t="array" aca="1" ref="U48" ca="1">IF(T48="","",WORKDAY.INTL(T48,1,INDIRECT("I48"),除外日リスト!$B$7:$B$106))</f>
        <v/>
      </c>
      <c r="V48" s="42" t="str" cm="1">
        <f t="array" aca="1" ref="V48" ca="1">IF(U48="","",WORKDAY.INTL(U48,1,INDIRECT("I48"),除外日リスト!$B$7:$B$106))</f>
        <v/>
      </c>
      <c r="W48" s="42" t="str" cm="1">
        <f t="array" aca="1" ref="W48" ca="1">IF(V48="","",WORKDAY.INTL(V48,1,INDIRECT("I48"),除外日リスト!$B$7:$B$106))</f>
        <v/>
      </c>
      <c r="X48" s="42" t="str" cm="1">
        <f t="array" aca="1" ref="X48" ca="1">IF(W48="","",WORKDAY.INTL(W48,1,INDIRECT("I48"),除外日リスト!$B$7:$B$106))</f>
        <v/>
      </c>
      <c r="Y48" s="48"/>
      <c r="Z48" s="48"/>
      <c r="AA48" s="48"/>
      <c r="AB48" s="48"/>
      <c r="AC48" s="48"/>
      <c r="AD48" s="48"/>
    </row>
    <row r="49" spans="2:38" s="9" customFormat="1" ht="22.5" customHeight="1">
      <c r="B49" s="267"/>
      <c r="C49" s="1"/>
      <c r="D49" s="284"/>
      <c r="E49" s="285"/>
      <c r="F49" s="286"/>
      <c r="G49" s="288"/>
      <c r="H49" s="259"/>
      <c r="I49" s="259"/>
      <c r="J49" s="103" t="str">
        <f>IF(J48="","",TEXT(J48,"aaa"))</f>
        <v/>
      </c>
      <c r="K49" s="72" t="str">
        <f ca="1">IF(K48="","",TEXT(K48,"aaa"))</f>
        <v/>
      </c>
      <c r="L49" s="72" t="str">
        <f t="shared" ref="L49:X49" ca="1" si="16">IF(L48="","",TEXT(L48,"aaa"))</f>
        <v/>
      </c>
      <c r="M49" s="72" t="str">
        <f t="shared" ca="1" si="16"/>
        <v/>
      </c>
      <c r="N49" s="72" t="str">
        <f t="shared" ca="1" si="16"/>
        <v/>
      </c>
      <c r="O49" s="72" t="str">
        <f t="shared" ca="1" si="16"/>
        <v/>
      </c>
      <c r="P49" s="72" t="str">
        <f t="shared" ca="1" si="16"/>
        <v/>
      </c>
      <c r="Q49" s="72" t="str">
        <f t="shared" ca="1" si="16"/>
        <v/>
      </c>
      <c r="R49" s="72" t="str">
        <f t="shared" ca="1" si="16"/>
        <v/>
      </c>
      <c r="S49" s="72" t="str">
        <f t="shared" ca="1" si="16"/>
        <v/>
      </c>
      <c r="T49" s="72" t="str">
        <f t="shared" ca="1" si="16"/>
        <v/>
      </c>
      <c r="U49" s="72" t="str">
        <f t="shared" ca="1" si="16"/>
        <v/>
      </c>
      <c r="V49" s="72" t="str">
        <f t="shared" ca="1" si="16"/>
        <v/>
      </c>
      <c r="W49" s="72" t="str">
        <f t="shared" ca="1" si="16"/>
        <v/>
      </c>
      <c r="X49" s="72" t="str">
        <f t="shared" ca="1" si="16"/>
        <v/>
      </c>
      <c r="Y49" s="69" t="s">
        <v>29</v>
      </c>
      <c r="Z49" s="48"/>
      <c r="AA49" s="48"/>
      <c r="AB49" s="48"/>
      <c r="AC49" s="48"/>
      <c r="AD49" s="48"/>
    </row>
    <row r="50" spans="2:38" s="9" customFormat="1" ht="24" customHeight="1">
      <c r="B50" s="267"/>
      <c r="C50" s="1"/>
      <c r="D50" s="7" t="s">
        <v>524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66" t="s">
        <v>5</v>
      </c>
      <c r="D52" s="243" t="s">
        <v>0</v>
      </c>
      <c r="E52" s="244"/>
      <c r="F52" s="245"/>
      <c r="G52" s="44" t="s">
        <v>1</v>
      </c>
      <c r="H52" s="40" t="s">
        <v>387</v>
      </c>
      <c r="I52" s="40" t="s">
        <v>116</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48"/>
      <c r="AE52" s="48"/>
      <c r="AF52" s="48"/>
      <c r="AG52" s="48"/>
      <c r="AH52" s="48"/>
      <c r="AI52" s="48"/>
      <c r="AJ52" s="1"/>
      <c r="AK52" s="1"/>
      <c r="AL52" s="1"/>
    </row>
    <row r="53" spans="2:38" ht="33.65" customHeight="1" thickTop="1">
      <c r="B53" s="267"/>
      <c r="D53" s="273" t="s">
        <v>94</v>
      </c>
      <c r="E53" s="274"/>
      <c r="F53" s="275"/>
      <c r="G53" s="279" t="s">
        <v>512</v>
      </c>
      <c r="H53" s="225"/>
      <c r="I53" s="225" t="e">
        <f>VLOOKUP(H53,'曜日表 (サンプル)'!$A:$B,2,FALSE)</f>
        <v>#N/A</v>
      </c>
      <c r="J53" s="104"/>
      <c r="K53" s="42" t="str" cm="1">
        <f t="array" aca="1" ref="K53" ca="1">IF(J53="","",WORKDAY.INTL(J53,1,INDIRECT("I53"),除外日リスト!$B$7:$B$106))</f>
        <v/>
      </c>
      <c r="L53" s="42" t="str" cm="1">
        <f t="array" aca="1" ref="L53" ca="1">IF(K53="","",WORKDAY.INTL(K53,1,INDIRECT("I53"),除外日リスト!$B$7:$B$106))</f>
        <v/>
      </c>
      <c r="M53" s="42" t="str" cm="1">
        <f t="array" aca="1" ref="M53" ca="1">IF(L53="","",WORKDAY.INTL(L53,1,INDIRECT("I53"),除外日リスト!$B$7:$B$106))</f>
        <v/>
      </c>
      <c r="N53" s="42" t="str" cm="1">
        <f t="array" aca="1" ref="N53" ca="1">IF(M53="","",WORKDAY.INTL(M53,1,INDIRECT("I53"),除外日リスト!$B$7:$B$106))</f>
        <v/>
      </c>
      <c r="O53" s="42" t="str" cm="1">
        <f t="array" aca="1" ref="O53" ca="1">IF(N53="","",WORKDAY.INTL(N53,1,INDIRECT("I53"),除外日リスト!$B$7:$B$106))</f>
        <v/>
      </c>
      <c r="P53" s="42" t="str" cm="1">
        <f t="array" aca="1" ref="P53" ca="1">IF(O53="","",WORKDAY.INTL(O53,1,INDIRECT("I53"),除外日リスト!$B$7:$B$106))</f>
        <v/>
      </c>
      <c r="Q53" s="42" t="str" cm="1">
        <f t="array" aca="1" ref="Q53" ca="1">IF(P53="","",WORKDAY.INTL(P53,1,INDIRECT("I53"),除外日リスト!$B$7:$B$106))</f>
        <v/>
      </c>
      <c r="R53" s="42" t="str" cm="1">
        <f t="array" aca="1" ref="R53" ca="1">IF(Q53="","",WORKDAY.INTL(Q53,1,INDIRECT("I53"),除外日リスト!$B$7:$B$106))</f>
        <v/>
      </c>
      <c r="S53" s="42" t="str" cm="1">
        <f t="array" aca="1" ref="S53" ca="1">IF(R53="","",WORKDAY.INTL(R53,1,INDIRECT("I53"),除外日リスト!$B$7:$B$106))</f>
        <v/>
      </c>
      <c r="T53" s="42" t="str" cm="1">
        <f t="array" aca="1" ref="T53" ca="1">IF(S53="","",WORKDAY.INTL(S53,1,INDIRECT("I53"),除外日リスト!$B$7:$B$106))</f>
        <v/>
      </c>
      <c r="U53" s="42" t="str" cm="1">
        <f t="array" aca="1" ref="U53" ca="1">IF(T53="","",WORKDAY.INTL(T53,1,INDIRECT("I53"),除外日リスト!$B$7:$B$106))</f>
        <v/>
      </c>
      <c r="V53" s="42" t="str" cm="1">
        <f t="array" aca="1" ref="V53" ca="1">IF(U53="","",WORKDAY.INTL(U53,1,INDIRECT("I53"),除外日リスト!$B$7:$B$106))</f>
        <v/>
      </c>
      <c r="W53" s="42" t="str" cm="1">
        <f t="array" aca="1" ref="W53" ca="1">IF(V53="","",WORKDAY.INTL(V53,1,INDIRECT("I53"),除外日リスト!$B$7:$B$106))</f>
        <v/>
      </c>
      <c r="X53" s="42" t="str" cm="1">
        <f t="array" aca="1" ref="X53" ca="1">IF(W53="","",WORKDAY.INTL(W53,1,INDIRECT("I53"),除外日リスト!$B$7:$B$106))</f>
        <v/>
      </c>
      <c r="Y53" s="42" t="str" cm="1">
        <f t="array" aca="1" ref="Y53" ca="1">IF(X53="","",WORKDAY.INTL(X53,1,INDIRECT("I53"),除外日リスト!$B$7:$B$106))</f>
        <v/>
      </c>
      <c r="Z53" s="42" t="str" cm="1">
        <f t="array" aca="1" ref="Z53" ca="1">IF(Y53="","",WORKDAY.INTL(Y53,1,INDIRECT("I53"),除外日リスト!$B$7:$B$106))</f>
        <v/>
      </c>
      <c r="AA53" s="42" t="str" cm="1">
        <f t="array" aca="1" ref="AA53" ca="1">IF(Z53="","",WORKDAY.INTL(Z53,1,INDIRECT("I53"),除外日リスト!$B$7:$B$106))</f>
        <v/>
      </c>
      <c r="AB53" s="42" t="str" cm="1">
        <f t="array" aca="1" ref="AB53" ca="1">IF(AA53="","",WORKDAY.INTL(AA53,1,INDIRECT("I53"),除外日リスト!$B$7:$B$106))</f>
        <v/>
      </c>
      <c r="AC53" s="42" t="str" cm="1">
        <f t="array" aca="1" ref="AC53" ca="1">IF(AB53="","",WORKDAY.INTL(AB53,1,INDIRECT("I53"),除外日リスト!$B$7:$B$106))</f>
        <v/>
      </c>
      <c r="AD53" s="196" t="s">
        <v>518</v>
      </c>
      <c r="AE53" s="37"/>
      <c r="AF53" s="37"/>
      <c r="AG53" s="77"/>
      <c r="AH53" s="1"/>
      <c r="AI53" s="1"/>
      <c r="AJ53" s="1"/>
      <c r="AL53" s="1"/>
    </row>
    <row r="54" spans="2:38" ht="22.5" customHeight="1">
      <c r="B54" s="267"/>
      <c r="D54" s="276"/>
      <c r="E54" s="277"/>
      <c r="F54" s="278"/>
      <c r="G54" s="280"/>
      <c r="H54" s="215"/>
      <c r="I54" s="215"/>
      <c r="J54" s="103" t="str">
        <f>IF(J53="","",TEXT(J53,"aaa"))</f>
        <v/>
      </c>
      <c r="K54" s="72" t="str">
        <f ca="1">IF(K53="","",TEXT(K53,"aaa"))</f>
        <v/>
      </c>
      <c r="L54" s="72" t="str">
        <f t="shared" ref="L54:AC54" ca="1" si="17">IF(L53="","",TEXT(L53,"aaa"))</f>
        <v/>
      </c>
      <c r="M54" s="72" t="str">
        <f t="shared" ca="1" si="17"/>
        <v/>
      </c>
      <c r="N54" s="72" t="str">
        <f t="shared" ca="1" si="17"/>
        <v/>
      </c>
      <c r="O54" s="72" t="str">
        <f t="shared" ca="1" si="17"/>
        <v/>
      </c>
      <c r="P54" s="72" t="str">
        <f t="shared" ca="1" si="17"/>
        <v/>
      </c>
      <c r="Q54" s="72" t="str">
        <f t="shared" ca="1" si="17"/>
        <v/>
      </c>
      <c r="R54" s="72" t="str">
        <f t="shared" ca="1" si="17"/>
        <v/>
      </c>
      <c r="S54" s="72" t="str">
        <f t="shared" ca="1" si="17"/>
        <v/>
      </c>
      <c r="T54" s="72" t="str">
        <f t="shared" ca="1" si="17"/>
        <v/>
      </c>
      <c r="U54" s="72" t="str">
        <f t="shared" ca="1" si="17"/>
        <v/>
      </c>
      <c r="V54" s="72" t="str">
        <f t="shared" ca="1" si="17"/>
        <v/>
      </c>
      <c r="W54" s="72" t="str">
        <f t="shared" ca="1" si="17"/>
        <v/>
      </c>
      <c r="X54" s="72" t="str">
        <f t="shared" ca="1" si="17"/>
        <v/>
      </c>
      <c r="Y54" s="72" t="str">
        <f t="shared" ca="1" si="17"/>
        <v/>
      </c>
      <c r="Z54" s="72" t="str">
        <f t="shared" ca="1" si="17"/>
        <v/>
      </c>
      <c r="AA54" s="72" t="str">
        <f t="shared" ca="1" si="17"/>
        <v/>
      </c>
      <c r="AB54" s="72" t="str">
        <f t="shared" ca="1" si="17"/>
        <v/>
      </c>
      <c r="AC54" s="72" t="str">
        <f t="shared" ca="1" si="17"/>
        <v/>
      </c>
      <c r="AD54" s="69" t="s">
        <v>36</v>
      </c>
      <c r="AE54" s="1"/>
      <c r="AF54" s="1"/>
      <c r="AG54" s="69"/>
      <c r="AH54" s="37"/>
      <c r="AI54" s="37"/>
      <c r="AJ54" s="37"/>
      <c r="AL54" s="1"/>
    </row>
    <row r="55" spans="2:38" ht="34" customHeight="1">
      <c r="B55" s="267"/>
      <c r="D55" s="268" t="s">
        <v>95</v>
      </c>
      <c r="E55" s="269"/>
      <c r="F55" s="270"/>
      <c r="G55" s="271" t="s">
        <v>516</v>
      </c>
      <c r="H55" s="215"/>
      <c r="I55" s="215" t="e">
        <f>VLOOKUP(H55,'曜日表 (サンプル)'!$A:$B,2,FALSE)</f>
        <v>#N/A</v>
      </c>
      <c r="J55" s="104"/>
      <c r="K55" s="42" t="str" cm="1">
        <f t="array" aca="1" ref="K55" ca="1">IF(J55="","",WORKDAY.INTL(J55,1,INDIRECT("I55"),除外日リスト!$B$7:$B$106))</f>
        <v/>
      </c>
      <c r="L55" s="42" t="str" cm="1">
        <f t="array" aca="1" ref="L55" ca="1">IF(K55="","",WORKDAY.INTL(K55,1,INDIRECT("I55"),除外日リスト!$B$7:$B$106))</f>
        <v/>
      </c>
      <c r="M55" s="42" t="str" cm="1">
        <f t="array" aca="1" ref="M55" ca="1">IF(L55="","",WORKDAY.INTL(L55,1,INDIRECT("I55"),除外日リスト!$B$7:$B$106))</f>
        <v/>
      </c>
      <c r="N55" s="42" t="str" cm="1">
        <f t="array" aca="1" ref="N55" ca="1">IF(M55="","",WORKDAY.INTL(M55,1,INDIRECT("I55"),除外日リスト!$B$7:$B$106))</f>
        <v/>
      </c>
      <c r="O55" s="42" t="str" cm="1">
        <f t="array" aca="1" ref="O55" ca="1">IF(N55="","",WORKDAY.INTL(N55,1,INDIRECT("I55"),除外日リスト!$B$7:$B$106))</f>
        <v/>
      </c>
      <c r="P55" s="42" t="str" cm="1">
        <f t="array" aca="1" ref="P55" ca="1">IF(O55="","",WORKDAY.INTL(O55,1,INDIRECT("I55"),除外日リスト!$B$7:$B$106))</f>
        <v/>
      </c>
      <c r="Q55" s="42" t="str" cm="1">
        <f t="array" aca="1" ref="Q55" ca="1">IF(P55="","",WORKDAY.INTL(P55,1,INDIRECT("I55"),除外日リスト!$B$7:$B$106))</f>
        <v/>
      </c>
      <c r="R55" s="42" t="str" cm="1">
        <f t="array" aca="1" ref="R55" ca="1">IF(Q55="","",WORKDAY.INTL(Q55,1,INDIRECT("I55"),除外日リスト!$B$7:$B$106))</f>
        <v/>
      </c>
      <c r="S55" s="42" t="str" cm="1">
        <f t="array" aca="1" ref="S55" ca="1">IF(R55="","",WORKDAY.INTL(R55,1,INDIRECT("I55"),除外日リスト!$B$7:$B$106))</f>
        <v/>
      </c>
      <c r="T55" s="42" t="str" cm="1">
        <f t="array" aca="1" ref="T55" ca="1">IF(S55="","",WORKDAY.INTL(S55,1,INDIRECT("I55"),除外日リスト!$B$7:$B$106))</f>
        <v/>
      </c>
      <c r="U55" s="42" t="str" cm="1">
        <f t="array" aca="1" ref="U55" ca="1">IF(T55="","",WORKDAY.INTL(T55,1,INDIRECT("I55"),除外日リスト!$B$7:$B$106))</f>
        <v/>
      </c>
      <c r="V55" s="42" t="str" cm="1">
        <f t="array" aca="1" ref="V55" ca="1">IF(U55="","",WORKDAY.INTL(U55,1,INDIRECT("I55"),除外日リスト!$B$7:$B$106))</f>
        <v/>
      </c>
      <c r="W55" s="42" t="str" cm="1">
        <f t="array" aca="1" ref="W55" ca="1">IF(V55="","",WORKDAY.INTL(V55,1,INDIRECT("I55"),除外日リスト!$B$7:$B$106))</f>
        <v/>
      </c>
      <c r="X55" s="48"/>
      <c r="Y55" s="48"/>
      <c r="Z55" s="48"/>
      <c r="AA55" s="48"/>
      <c r="AB55" s="48"/>
      <c r="AC55" s="48"/>
      <c r="AD55" s="12"/>
      <c r="AE55" s="12"/>
      <c r="AF55" s="12"/>
      <c r="AG55" s="48"/>
      <c r="AH55" s="48"/>
      <c r="AI55" s="48"/>
      <c r="AJ55" s="1"/>
      <c r="AK55" s="1"/>
      <c r="AL55" s="1"/>
    </row>
    <row r="56" spans="2:38" ht="22.5" customHeight="1">
      <c r="B56" s="267"/>
      <c r="D56" s="249"/>
      <c r="E56" s="250"/>
      <c r="F56" s="251"/>
      <c r="G56" s="262"/>
      <c r="H56" s="215"/>
      <c r="I56" s="215"/>
      <c r="J56" s="103" t="str">
        <f>IF(J55="","",TEXT(J55,"aaa"))</f>
        <v/>
      </c>
      <c r="K56" s="72" t="str">
        <f ca="1">IF(K55="","",TEXT(K55,"aaa"))</f>
        <v/>
      </c>
      <c r="L56" s="72" t="str">
        <f t="shared" ref="L56:W56" ca="1" si="18">IF(L55="","",TEXT(L55,"aaa"))</f>
        <v/>
      </c>
      <c r="M56" s="72" t="str">
        <f t="shared" ca="1" si="18"/>
        <v/>
      </c>
      <c r="N56" s="72" t="str">
        <f t="shared" ca="1" si="18"/>
        <v/>
      </c>
      <c r="O56" s="72" t="str">
        <f t="shared" ca="1" si="18"/>
        <v/>
      </c>
      <c r="P56" s="72" t="str">
        <f t="shared" ca="1" si="18"/>
        <v/>
      </c>
      <c r="Q56" s="72" t="str">
        <f t="shared" ca="1" si="18"/>
        <v/>
      </c>
      <c r="R56" s="72" t="str">
        <f t="shared" ca="1" si="18"/>
        <v/>
      </c>
      <c r="S56" s="72" t="str">
        <f t="shared" ca="1" si="18"/>
        <v/>
      </c>
      <c r="T56" s="72" t="str">
        <f t="shared" ca="1" si="18"/>
        <v/>
      </c>
      <c r="U56" s="72" t="str">
        <f t="shared" ca="1" si="18"/>
        <v/>
      </c>
      <c r="V56" s="72" t="str">
        <f t="shared" ca="1" si="18"/>
        <v/>
      </c>
      <c r="W56" s="72" t="str">
        <f t="shared" ca="1" si="18"/>
        <v/>
      </c>
      <c r="X56" s="48"/>
      <c r="Y56" s="48"/>
      <c r="Z56" s="48"/>
      <c r="AA56" s="48"/>
      <c r="AB56" s="48"/>
      <c r="AC56" s="48"/>
      <c r="AD56" s="48"/>
      <c r="AE56" s="48"/>
      <c r="AF56" s="48"/>
      <c r="AK56" s="1"/>
      <c r="AL56" s="1"/>
    </row>
    <row r="57" spans="2:38" ht="24" customHeight="1">
      <c r="B57" s="267"/>
      <c r="D57" s="7" t="s">
        <v>109</v>
      </c>
      <c r="E57" s="1"/>
      <c r="R57" s="1"/>
      <c r="S57" s="1"/>
      <c r="AD57" s="1"/>
      <c r="AE57" s="1"/>
      <c r="AF57" s="1"/>
      <c r="AK57" s="1"/>
      <c r="AL57" s="1"/>
    </row>
    <row r="58" spans="2:38" s="37" customFormat="1" ht="19" customHeight="1" thickBot="1">
      <c r="B58" s="34"/>
      <c r="C58" s="34"/>
      <c r="D58" s="45"/>
      <c r="E58" s="38"/>
    </row>
    <row r="59" spans="2:38" ht="22.5" customHeight="1" thickTop="1" thickBot="1">
      <c r="B59" s="266" t="s">
        <v>6</v>
      </c>
      <c r="C59" s="14"/>
      <c r="D59" s="243" t="s">
        <v>0</v>
      </c>
      <c r="E59" s="244"/>
      <c r="F59" s="245"/>
      <c r="G59" s="44" t="s">
        <v>1</v>
      </c>
      <c r="H59" s="40" t="s">
        <v>387</v>
      </c>
      <c r="I59" s="40" t="s">
        <v>116</v>
      </c>
      <c r="J59" s="35">
        <v>1</v>
      </c>
      <c r="K59" s="35">
        <v>2</v>
      </c>
      <c r="L59" s="71">
        <v>3</v>
      </c>
      <c r="M59" s="71">
        <v>4</v>
      </c>
      <c r="N59" s="71">
        <v>5</v>
      </c>
      <c r="O59" s="35">
        <v>6</v>
      </c>
      <c r="P59" s="35">
        <v>7</v>
      </c>
      <c r="Q59" s="71">
        <v>8</v>
      </c>
      <c r="R59" s="71">
        <v>9</v>
      </c>
      <c r="S59" s="71">
        <v>10</v>
      </c>
      <c r="T59" s="35">
        <v>11</v>
      </c>
      <c r="U59" s="35">
        <v>12</v>
      </c>
      <c r="V59" s="71">
        <v>13</v>
      </c>
      <c r="W59" s="71">
        <v>14</v>
      </c>
      <c r="X59" s="71">
        <v>15</v>
      </c>
      <c r="Y59" s="71">
        <v>16</v>
      </c>
      <c r="Z59" s="71">
        <v>17</v>
      </c>
      <c r="AA59" s="71">
        <v>18</v>
      </c>
      <c r="AB59" s="71">
        <v>19</v>
      </c>
      <c r="AC59" s="71">
        <v>20</v>
      </c>
      <c r="AD59" s="1"/>
      <c r="AE59" s="1"/>
      <c r="AF59" s="1"/>
      <c r="AG59" s="1"/>
      <c r="AH59" s="1"/>
      <c r="AI59" s="1"/>
      <c r="AJ59" s="1"/>
      <c r="AK59" s="1"/>
      <c r="AL59" s="1"/>
    </row>
    <row r="60" spans="2:38" ht="34" customHeight="1" thickTop="1">
      <c r="B60" s="267"/>
      <c r="C60" s="14"/>
      <c r="D60" s="273" t="s">
        <v>96</v>
      </c>
      <c r="E60" s="274"/>
      <c r="F60" s="275"/>
      <c r="G60" s="279" t="s">
        <v>15</v>
      </c>
      <c r="H60" s="225"/>
      <c r="I60" s="225" t="e">
        <f>VLOOKUP(H60,'曜日表 (サンプル)'!$A:$B,2,FALSE)</f>
        <v>#N/A</v>
      </c>
      <c r="J60" s="104"/>
      <c r="K60" s="42" t="str" cm="1">
        <f t="array" aca="1" ref="K60" ca="1">IF(J60="","",WORKDAY.INTL(J60,1,INDIRECT("I60"),除外日リスト!$B$7:$B$106))</f>
        <v/>
      </c>
      <c r="L60" s="42" t="str" cm="1">
        <f t="array" aca="1" ref="L60" ca="1">IF(K60="","",WORKDAY.INTL(K60,1,INDIRECT("I60"),除外日リスト!$B$7:$B$106))</f>
        <v/>
      </c>
      <c r="M60" s="42" t="str" cm="1">
        <f t="array" aca="1" ref="M60" ca="1">IF(L60="","",WORKDAY.INTL(L60,1,INDIRECT("I60"),除外日リスト!$B$7:$B$106))</f>
        <v/>
      </c>
      <c r="N60" s="42" t="str" cm="1">
        <f t="array" aca="1" ref="N60" ca="1">IF(M60="","",WORKDAY.INTL(M60,1,INDIRECT("I60"),除外日リスト!$B$7:$B$106))</f>
        <v/>
      </c>
      <c r="O60" s="196" t="s">
        <v>517</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67"/>
      <c r="C61" s="14"/>
      <c r="D61" s="276"/>
      <c r="E61" s="277"/>
      <c r="F61" s="278"/>
      <c r="G61" s="280"/>
      <c r="H61" s="215"/>
      <c r="I61" s="215"/>
      <c r="J61" s="103" t="str">
        <f>IF(J60="","",TEXT(J60,"aaa"))</f>
        <v/>
      </c>
      <c r="K61" s="72" t="str">
        <f ca="1">IF(K60="","",TEXT(K60,"aaa"))</f>
        <v/>
      </c>
      <c r="L61" s="72" t="str">
        <f t="shared" ref="L61:N61" ca="1" si="19">IF(L60="","",TEXT(L60,"aaa"))</f>
        <v/>
      </c>
      <c r="M61" s="72" t="str">
        <f t="shared" ca="1" si="19"/>
        <v/>
      </c>
      <c r="N61" s="72" t="str">
        <f t="shared" ca="1" si="19"/>
        <v/>
      </c>
      <c r="O61" s="69" t="s">
        <v>37</v>
      </c>
      <c r="P61" s="4"/>
      <c r="Q61" s="4"/>
      <c r="R61" s="4"/>
      <c r="S61" s="4"/>
      <c r="T61" s="4"/>
      <c r="U61" s="4"/>
      <c r="V61" s="4"/>
      <c r="W61" s="4"/>
      <c r="X61" s="4"/>
      <c r="Y61" s="4"/>
      <c r="Z61" s="4"/>
      <c r="AA61" s="4"/>
      <c r="AB61" s="4"/>
      <c r="AC61" s="4"/>
      <c r="AD61" s="1"/>
      <c r="AE61" s="1"/>
      <c r="AF61" s="1"/>
      <c r="AG61" s="1"/>
      <c r="AH61" s="1"/>
      <c r="AI61" s="1"/>
      <c r="AJ61" s="1"/>
      <c r="AK61" s="1"/>
      <c r="AL61" s="1"/>
    </row>
    <row r="62" spans="2:38" ht="34" customHeight="1">
      <c r="B62" s="267"/>
      <c r="C62" s="14"/>
      <c r="D62" s="254" t="s">
        <v>97</v>
      </c>
      <c r="E62" s="255"/>
      <c r="F62" s="256"/>
      <c r="G62" s="261" t="s">
        <v>512</v>
      </c>
      <c r="H62" s="215"/>
      <c r="I62" s="215" t="e">
        <f>VLOOKUP(H62,'曜日表 (サンプル)'!$A:$B,2,FALSE)</f>
        <v>#N/A</v>
      </c>
      <c r="J62" s="104"/>
      <c r="K62" s="42" t="str" cm="1">
        <f t="array" aca="1" ref="K62" ca="1">IF(J62="","",WORKDAY.INTL(J62,1,INDIRECT("I62"),除外日リスト!$B$7:$B$106))</f>
        <v/>
      </c>
      <c r="L62" s="42" t="str" cm="1">
        <f t="array" aca="1" ref="L62" ca="1">IF(K62="","",WORKDAY.INTL(K62,1,INDIRECT("I62"),除外日リスト!$B$7:$B$106))</f>
        <v/>
      </c>
      <c r="M62" s="42" t="str" cm="1">
        <f t="array" aca="1" ref="M62" ca="1">IF(L62="","",WORKDAY.INTL(L62,1,INDIRECT("I62"),除外日リスト!$B$7:$B$106))</f>
        <v/>
      </c>
      <c r="N62" s="42" t="str" cm="1">
        <f t="array" aca="1" ref="N62" ca="1">IF(M62="","",WORKDAY.INTL(M62,1,INDIRECT("I62"),除外日リスト!$B$7:$B$106))</f>
        <v/>
      </c>
      <c r="O62" s="42" t="str" cm="1">
        <f t="array" aca="1" ref="O62" ca="1">IF(N62="","",WORKDAY.INTL(N62,1,INDIRECT("I62"),除外日リスト!$B$7:$B$106))</f>
        <v/>
      </c>
      <c r="P62" s="42" t="str" cm="1">
        <f t="array" aca="1" ref="P62" ca="1">IF(O62="","",WORKDAY.INTL(O62,1,INDIRECT("I62"),除外日リスト!$B$7:$B$106))</f>
        <v/>
      </c>
      <c r="Q62" s="42" t="str" cm="1">
        <f t="array" aca="1" ref="Q62" ca="1">IF(P62="","",WORKDAY.INTL(P62,1,INDIRECT("I62"),除外日リスト!$B$7:$B$106))</f>
        <v/>
      </c>
      <c r="R62" s="42" t="str" cm="1">
        <f t="array" aca="1" ref="R62" ca="1">IF(Q62="","",WORKDAY.INTL(Q62,1,INDIRECT("I62"),除外日リスト!$B$7:$B$106))</f>
        <v/>
      </c>
      <c r="S62" s="42" t="str" cm="1">
        <f t="array" aca="1" ref="S62" ca="1">IF(R62="","",WORKDAY.INTL(R62,1,INDIRECT("I62"),除外日リスト!$B$7:$B$106))</f>
        <v/>
      </c>
      <c r="T62" s="42" t="str" cm="1">
        <f t="array" aca="1" ref="T62" ca="1">IF(S62="","",WORKDAY.INTL(S62,1,INDIRECT("I62"),除外日リスト!$B$7:$B$106))</f>
        <v/>
      </c>
      <c r="U62" s="42" t="str" cm="1">
        <f t="array" aca="1" ref="U62" ca="1">IF(T62="","",WORKDAY.INTL(T62,1,INDIRECT("I62"),除外日リスト!$B$7:$B$106))</f>
        <v/>
      </c>
      <c r="V62" s="42" t="str" cm="1">
        <f t="array" aca="1" ref="V62" ca="1">IF(U62="","",WORKDAY.INTL(U62,1,INDIRECT("I62"),除外日リスト!$B$7:$B$106))</f>
        <v/>
      </c>
      <c r="W62" s="42" t="str" cm="1">
        <f t="array" aca="1" ref="W62" ca="1">IF(V62="","",WORKDAY.INTL(V62,1,INDIRECT("I62"),除外日リスト!$B$7:$B$106))</f>
        <v/>
      </c>
      <c r="X62" s="42" t="str" cm="1">
        <f t="array" aca="1" ref="X62" ca="1">IF(W62="","",WORKDAY.INTL(W62,1,INDIRECT("I62"),除外日リスト!$B$7:$B$106))</f>
        <v/>
      </c>
      <c r="Y62" s="42" t="str" cm="1">
        <f t="array" aca="1" ref="Y62" ca="1">IF(X62="","",WORKDAY.INTL(X62,1,INDIRECT("I62"),除外日リスト!$B$7:$B$106))</f>
        <v/>
      </c>
      <c r="Z62" s="42" t="str" cm="1">
        <f t="array" aca="1" ref="Z62" ca="1">IF(Y62="","",WORKDAY.INTL(Y62,1,INDIRECT("I62"),除外日リスト!$B$7:$B$106))</f>
        <v/>
      </c>
      <c r="AA62" s="42" t="str" cm="1">
        <f t="array" aca="1" ref="AA62" ca="1">IF(Z62="","",WORKDAY.INTL(Z62,1,INDIRECT("I62"),除外日リスト!$B$7:$B$106))</f>
        <v/>
      </c>
      <c r="AB62" s="42" t="str" cm="1">
        <f t="array" aca="1" ref="AB62" ca="1">IF(AA62="","",WORKDAY.INTL(AA62,1,INDIRECT("I62"),除外日リスト!$B$7:$B$106))</f>
        <v/>
      </c>
      <c r="AC62" s="42" t="str" cm="1">
        <f t="array" aca="1" ref="AC62" ca="1">IF(AB62="","",WORKDAY.INTL(AB62,1,INDIRECT("I62"),除外日リスト!$B$7:$B$106))</f>
        <v/>
      </c>
      <c r="AE62" s="1"/>
      <c r="AF62" s="1"/>
      <c r="AG62" s="1"/>
      <c r="AH62" s="1"/>
      <c r="AI62" s="1"/>
      <c r="AJ62" s="1"/>
      <c r="AK62" s="1"/>
      <c r="AL62" s="1"/>
    </row>
    <row r="63" spans="2:38" ht="22.5" customHeight="1">
      <c r="B63" s="267"/>
      <c r="C63" s="14"/>
      <c r="D63" s="249"/>
      <c r="E63" s="250"/>
      <c r="F63" s="251"/>
      <c r="G63" s="262"/>
      <c r="H63" s="215"/>
      <c r="I63" s="215"/>
      <c r="J63" s="103" t="str">
        <f>IF(J62="","",TEXT(J62,"aaa"))</f>
        <v/>
      </c>
      <c r="K63" s="72" t="str">
        <f ca="1">IF(K62="","",TEXT(K62,"aaa"))</f>
        <v/>
      </c>
      <c r="L63" s="72" t="str">
        <f t="shared" ref="L63:X63" ca="1" si="20">IF(L62="","",TEXT(L62,"aaa"))</f>
        <v/>
      </c>
      <c r="M63" s="72" t="str">
        <f t="shared" ca="1" si="20"/>
        <v/>
      </c>
      <c r="N63" s="72" t="str">
        <f t="shared" ca="1" si="20"/>
        <v/>
      </c>
      <c r="O63" s="72" t="str">
        <f t="shared" ca="1" si="20"/>
        <v/>
      </c>
      <c r="P63" s="72" t="str">
        <f t="shared" ca="1" si="20"/>
        <v/>
      </c>
      <c r="Q63" s="72" t="str">
        <f t="shared" ca="1" si="20"/>
        <v/>
      </c>
      <c r="R63" s="72" t="str">
        <f t="shared" ca="1" si="20"/>
        <v/>
      </c>
      <c r="S63" s="72" t="str">
        <f t="shared" ca="1" si="20"/>
        <v/>
      </c>
      <c r="T63" s="72" t="str">
        <f t="shared" ca="1" si="20"/>
        <v/>
      </c>
      <c r="U63" s="72" t="str">
        <f t="shared" ca="1" si="20"/>
        <v/>
      </c>
      <c r="V63" s="72" t="str">
        <f t="shared" ca="1" si="20"/>
        <v/>
      </c>
      <c r="W63" s="72" t="str">
        <f t="shared" ca="1" si="20"/>
        <v/>
      </c>
      <c r="X63" s="72" t="str">
        <f t="shared" ca="1" si="20"/>
        <v/>
      </c>
      <c r="Y63" s="72" t="str">
        <f t="shared" ref="Y63:AC63" ca="1" si="21">IF(Y62="","",TEXT(Y62,"aaa"))</f>
        <v/>
      </c>
      <c r="Z63" s="72" t="str">
        <f t="shared" ca="1" si="21"/>
        <v/>
      </c>
      <c r="AA63" s="72" t="str">
        <f t="shared" ca="1" si="21"/>
        <v/>
      </c>
      <c r="AB63" s="72" t="str">
        <f t="shared" ca="1" si="21"/>
        <v/>
      </c>
      <c r="AC63" s="72" t="str">
        <f t="shared" ca="1" si="21"/>
        <v/>
      </c>
      <c r="AE63" s="1"/>
      <c r="AF63" s="1"/>
      <c r="AG63" s="1"/>
      <c r="AH63" s="1"/>
      <c r="AI63" s="1"/>
      <c r="AJ63" s="1"/>
      <c r="AK63" s="1"/>
      <c r="AL63" s="1"/>
    </row>
    <row r="64" spans="2:38" ht="24" customHeight="1" thickBot="1">
      <c r="B64" s="272"/>
      <c r="C64" s="14"/>
      <c r="D64" s="7" t="s">
        <v>109</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66" t="s">
        <v>7</v>
      </c>
      <c r="C68" s="14"/>
      <c r="D68" s="243" t="s">
        <v>0</v>
      </c>
      <c r="E68" s="244"/>
      <c r="F68" s="245"/>
      <c r="G68" s="44" t="s">
        <v>1</v>
      </c>
      <c r="H68" s="40" t="s">
        <v>387</v>
      </c>
      <c r="I68" s="40" t="s">
        <v>116</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67"/>
      <c r="C69" s="14"/>
      <c r="D69" s="254" t="s">
        <v>98</v>
      </c>
      <c r="E69" s="255"/>
      <c r="F69" s="256"/>
      <c r="G69" s="261" t="s">
        <v>16</v>
      </c>
      <c r="H69" s="225"/>
      <c r="I69" s="225" t="e">
        <f>VLOOKUP(H69,'曜日表 (サンプル)'!$A:$B,2,FALSE)</f>
        <v>#N/A</v>
      </c>
      <c r="J69" s="104"/>
      <c r="K69" s="42" t="str" cm="1">
        <f t="array" aca="1" ref="K69" ca="1">IF(J69="","",WORKDAY.INTL(J69,1,INDIRECT("I69"),除外日リスト!$B$7:$B$106))</f>
        <v/>
      </c>
      <c r="L69" s="42" t="str" cm="1">
        <f t="array" aca="1" ref="L69" ca="1">IF(K69="","",WORKDAY.INTL(K69,1,INDIRECT("I69"),除外日リスト!$B$7:$B$106))</f>
        <v/>
      </c>
      <c r="M69" s="42" t="str" cm="1">
        <f t="array" aca="1" ref="M69" ca="1">IF(L69="","",WORKDAY.INTL(L69,1,INDIRECT("I69"),除外日リスト!$B$7:$B$106))</f>
        <v/>
      </c>
      <c r="N69" s="42" t="str" cm="1">
        <f t="array" aca="1" ref="N69" ca="1">IF(M69="","",WORKDAY.INTL(M69,1,INDIRECT("I69"),除外日リスト!$B$7:$B$106))</f>
        <v/>
      </c>
      <c r="O69" s="42" t="str" cm="1">
        <f t="array" aca="1" ref="O69" ca="1">IF(N69="","",WORKDAY.INTL(N69,1,INDIRECT("I69"),除外日リスト!$B$7:$B$106))</f>
        <v/>
      </c>
      <c r="P69" s="42" t="str" cm="1">
        <f t="array" aca="1" ref="P69" ca="1">IF(O69="","",WORKDAY.INTL(O69,1,INDIRECT("I69"),除外日リスト!$B$7:$B$106))</f>
        <v/>
      </c>
      <c r="Q69" s="42" t="str" cm="1">
        <f t="array" aca="1" ref="Q69" ca="1">IF(P69="","",WORKDAY.INTL(P69,1,INDIRECT("I69"),除外日リスト!$B$7:$B$106))</f>
        <v/>
      </c>
      <c r="R69" s="42" t="str" cm="1">
        <f t="array" aca="1" ref="R69" ca="1">IF(Q69="","",WORKDAY.INTL(Q69,1,INDIRECT("I69"),除外日リスト!$B$7:$B$106))</f>
        <v/>
      </c>
      <c r="S69" s="196" t="s">
        <v>520</v>
      </c>
      <c r="AD69" s="1"/>
      <c r="AE69" s="1"/>
      <c r="AF69" s="1"/>
      <c r="AG69" s="1"/>
      <c r="AH69" s="1"/>
      <c r="AI69" s="1"/>
      <c r="AJ69" s="1"/>
      <c r="AK69" s="1"/>
      <c r="AL69" s="1"/>
    </row>
    <row r="70" spans="2:41" ht="22.5" customHeight="1">
      <c r="B70" s="267"/>
      <c r="C70" s="14"/>
      <c r="D70" s="249"/>
      <c r="E70" s="250"/>
      <c r="F70" s="251"/>
      <c r="G70" s="262"/>
      <c r="H70" s="215"/>
      <c r="I70" s="215"/>
      <c r="J70" s="103" t="str">
        <f>IF(J69="","",TEXT(J69,"aaa"))</f>
        <v/>
      </c>
      <c r="K70" s="72" t="str">
        <f ca="1">IF(K69="","",TEXT(K69,"aaa"))</f>
        <v/>
      </c>
      <c r="L70" s="72" t="str">
        <f t="shared" ref="L70:R70" ca="1" si="22">IF(L69="","",TEXT(L69,"aaa"))</f>
        <v/>
      </c>
      <c r="M70" s="72" t="str">
        <f t="shared" ca="1" si="22"/>
        <v/>
      </c>
      <c r="N70" s="72" t="str">
        <f t="shared" ca="1" si="22"/>
        <v/>
      </c>
      <c r="O70" s="72" t="str">
        <f t="shared" ca="1" si="22"/>
        <v/>
      </c>
      <c r="P70" s="72" t="str">
        <f t="shared" ca="1" si="22"/>
        <v/>
      </c>
      <c r="Q70" s="72" t="str">
        <f t="shared" ca="1" si="22"/>
        <v/>
      </c>
      <c r="R70" s="72" t="str">
        <f t="shared" ca="1" si="22"/>
        <v/>
      </c>
      <c r="S70" s="69" t="s">
        <v>38</v>
      </c>
      <c r="AD70" s="1"/>
      <c r="AE70" s="1"/>
      <c r="AF70" s="1"/>
      <c r="AG70" s="1"/>
      <c r="AH70" s="1"/>
      <c r="AI70" s="1"/>
      <c r="AJ70" s="1"/>
      <c r="AK70" s="1"/>
      <c r="AL70" s="1"/>
    </row>
    <row r="71" spans="2:41" ht="34" customHeight="1">
      <c r="B71" s="267"/>
      <c r="C71" s="14"/>
      <c r="D71" s="254" t="s">
        <v>99</v>
      </c>
      <c r="E71" s="255"/>
      <c r="F71" s="256"/>
      <c r="G71" s="261" t="s">
        <v>23</v>
      </c>
      <c r="H71" s="215"/>
      <c r="I71" s="215" t="e">
        <f>VLOOKUP(H71,'曜日表 (サンプル)'!$A:$B,2,FALSE)</f>
        <v>#N/A</v>
      </c>
      <c r="J71" s="104"/>
      <c r="K71" s="42" t="str" cm="1">
        <f t="array" aca="1" ref="K71" ca="1">IF(J71="","",WORKDAY.INTL(J71,1,INDIRECT("I71"),除外日リスト!$B$7:$B$106))</f>
        <v/>
      </c>
      <c r="L71" s="42" t="str" cm="1">
        <f t="array" aca="1" ref="L71" ca="1">IF(K71="","",WORKDAY.INTL(K71,1,INDIRECT("I71"),除外日リスト!$B$7:$B$106))</f>
        <v/>
      </c>
      <c r="M71" s="42" t="str" cm="1">
        <f t="array" aca="1" ref="M71" ca="1">IF(L71="","",WORKDAY.INTL(L71,1,INDIRECT("I71"),除外日リスト!$B$7:$B$106))</f>
        <v/>
      </c>
      <c r="N71" s="42" t="str" cm="1">
        <f t="array" aca="1" ref="N71" ca="1">IF(M71="","",WORKDAY.INTL(M71,1,INDIRECT("I71"),除外日リスト!$B$7:$B$106))</f>
        <v/>
      </c>
      <c r="O71" s="42" t="str" cm="1">
        <f t="array" aca="1" ref="O71" ca="1">IF(N71="","",WORKDAY.INTL(N71,1,INDIRECT("I71"),除外日リスト!$B$7:$B$106))</f>
        <v/>
      </c>
      <c r="P71" s="42" t="str" cm="1">
        <f t="array" aca="1" ref="P71" ca="1">IF(O71="","",WORKDAY.INTL(O71,1,INDIRECT("I71"),除外日リスト!$B$7:$B$106))</f>
        <v/>
      </c>
      <c r="Q71" s="42" t="str" cm="1">
        <f t="array" aca="1" ref="Q71" ca="1">IF(P71="","",WORKDAY.INTL(P71,1,INDIRECT("I71"),除外日リスト!$B$7:$B$106))</f>
        <v/>
      </c>
      <c r="R71" s="42" t="str" cm="1">
        <f t="array" aca="1" ref="R71" ca="1">IF(Q71="","",WORKDAY.INTL(Q71,1,INDIRECT("I71"),除外日リスト!$B$7:$B$106))</f>
        <v/>
      </c>
      <c r="S71" s="42" t="str" cm="1">
        <f t="array" aca="1" ref="S71" ca="1">IF(R71="","",WORKDAY.INTL(R71,1,INDIRECT("I71"),除外日リスト!$B$7:$B$106))</f>
        <v/>
      </c>
      <c r="T71" s="42" t="str" cm="1">
        <f t="array" aca="1" ref="T71" ca="1">IF(S71="","",WORKDAY.INTL(S71,1,INDIRECT("I71"),除外日リスト!$B$7:$B$106))</f>
        <v/>
      </c>
      <c r="U71" s="42" t="str" cm="1">
        <f t="array" aca="1" ref="U71" ca="1">IF(T71="","",WORKDAY.INTL(T71,1,INDIRECT("I71"),除外日リスト!$B$7:$B$106))</f>
        <v/>
      </c>
      <c r="V71" s="42" t="str" cm="1">
        <f t="array" aca="1" ref="V71" ca="1">IF(U71="","",WORKDAY.INTL(U71,1,INDIRECT("I71"),除外日リスト!$B$7:$B$106))</f>
        <v/>
      </c>
      <c r="W71" s="42" t="str" cm="1">
        <f t="array" aca="1" ref="W71" ca="1">IF(V71="","",WORKDAY.INTL(V71,1,INDIRECT("I71"),除外日リスト!$B$7:$B$106))</f>
        <v/>
      </c>
      <c r="X71" s="42" t="str" cm="1">
        <f t="array" aca="1" ref="X71" ca="1">IF(W71="","",WORKDAY.INTL(W71,1,INDIRECT("I71"),除外日リスト!$B$7:$B$106))</f>
        <v/>
      </c>
      <c r="Y71" s="42" t="str" cm="1">
        <f t="array" aca="1" ref="Y71" ca="1">IF(X71="","",WORKDAY.INTL(X71,1,INDIRECT("I71"),除外日リスト!$B$7:$B$106))</f>
        <v/>
      </c>
      <c r="Z71" s="42" t="str" cm="1">
        <f t="array" aca="1" ref="Z71" ca="1">IF(Y71="","",WORKDAY.INTL(Y71,1,INDIRECT("I71"),除外日リスト!$B$7:$B$106))</f>
        <v/>
      </c>
      <c r="AA71" s="42" t="str" cm="1">
        <f t="array" aca="1" ref="AA71" ca="1">IF(Z71="","",WORKDAY.INTL(Z71,1,INDIRECT("I71"),除外日リスト!$B$7:$B$106))</f>
        <v/>
      </c>
      <c r="AB71" s="63"/>
      <c r="AC71" s="63"/>
      <c r="AD71" s="63"/>
      <c r="AE71" s="1"/>
      <c r="AF71" s="1"/>
      <c r="AG71" s="1"/>
      <c r="AH71" s="1"/>
      <c r="AI71" s="1"/>
      <c r="AJ71" s="1"/>
      <c r="AK71" s="1"/>
      <c r="AL71" s="1"/>
    </row>
    <row r="72" spans="2:41" ht="22.5" customHeight="1">
      <c r="B72" s="267"/>
      <c r="C72" s="14"/>
      <c r="D72" s="249"/>
      <c r="E72" s="250"/>
      <c r="F72" s="251"/>
      <c r="G72" s="262"/>
      <c r="H72" s="215"/>
      <c r="I72" s="215"/>
      <c r="J72" s="103" t="str">
        <f>IF(J71="","",TEXT(J71,"aaa"))</f>
        <v/>
      </c>
      <c r="K72" s="72" t="str">
        <f ca="1">IF(K71="","",TEXT(K71,"aaa"))</f>
        <v/>
      </c>
      <c r="L72" s="72" t="str">
        <f t="shared" ref="L72:AA72" ca="1" si="23">IF(L71="","",TEXT(L71,"aaa"))</f>
        <v/>
      </c>
      <c r="M72" s="72" t="str">
        <f t="shared" ca="1" si="23"/>
        <v/>
      </c>
      <c r="N72" s="72" t="str">
        <f t="shared" ca="1" si="23"/>
        <v/>
      </c>
      <c r="O72" s="72" t="str">
        <f t="shared" ca="1" si="23"/>
        <v/>
      </c>
      <c r="P72" s="72" t="str">
        <f t="shared" ca="1" si="23"/>
        <v/>
      </c>
      <c r="Q72" s="72" t="str">
        <f t="shared" ca="1" si="23"/>
        <v/>
      </c>
      <c r="R72" s="72" t="str">
        <f t="shared" ca="1" si="23"/>
        <v/>
      </c>
      <c r="S72" s="72" t="str">
        <f t="shared" ca="1" si="23"/>
        <v/>
      </c>
      <c r="T72" s="72" t="str">
        <f t="shared" ca="1" si="23"/>
        <v/>
      </c>
      <c r="U72" s="72" t="str">
        <f t="shared" ca="1" si="23"/>
        <v/>
      </c>
      <c r="V72" s="72" t="str">
        <f t="shared" ca="1" si="23"/>
        <v/>
      </c>
      <c r="W72" s="72" t="str">
        <f t="shared" ca="1" si="23"/>
        <v/>
      </c>
      <c r="X72" s="72" t="str">
        <f t="shared" ca="1" si="23"/>
        <v/>
      </c>
      <c r="Y72" s="72" t="str">
        <f t="shared" ca="1" si="23"/>
        <v/>
      </c>
      <c r="Z72" s="72" t="str">
        <f t="shared" ca="1" si="23"/>
        <v/>
      </c>
      <c r="AA72" s="72" t="str">
        <f t="shared" ca="1" si="23"/>
        <v/>
      </c>
      <c r="AB72" s="63"/>
      <c r="AC72" s="63"/>
      <c r="AD72" s="63"/>
      <c r="AE72" s="1"/>
      <c r="AF72" s="1"/>
      <c r="AG72" s="1"/>
      <c r="AH72" s="1"/>
      <c r="AI72" s="1"/>
      <c r="AJ72" s="1"/>
      <c r="AK72" s="1"/>
      <c r="AL72" s="1"/>
    </row>
    <row r="73" spans="2:41" ht="22.5" customHeight="1">
      <c r="B73" s="267"/>
      <c r="C73" s="14"/>
      <c r="D73" s="7" t="s">
        <v>388</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263" t="s">
        <v>8</v>
      </c>
      <c r="C75" s="10"/>
      <c r="D75" s="243" t="s">
        <v>0</v>
      </c>
      <c r="E75" s="244"/>
      <c r="F75" s="244"/>
      <c r="G75" s="44" t="s">
        <v>1</v>
      </c>
      <c r="H75" s="40" t="s">
        <v>387</v>
      </c>
      <c r="I75" s="40" t="s">
        <v>116</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264"/>
      <c r="C76" s="11"/>
      <c r="D76" s="246" t="s">
        <v>100</v>
      </c>
      <c r="E76" s="247"/>
      <c r="F76" s="247"/>
      <c r="G76" s="252" t="s">
        <v>24</v>
      </c>
      <c r="H76" s="258"/>
      <c r="I76" s="258" t="e">
        <f>VLOOKUP(H76,'曜日表 (サンプル)'!$A:$B,2,FALSE)</f>
        <v>#N/A</v>
      </c>
      <c r="J76" s="104"/>
      <c r="K76" s="42" t="str" cm="1">
        <f t="array" aca="1" ref="K76" ca="1">IF(J76="","",WORKDAY.INTL(J76,1,INDIRECT("I76"),除外日リスト!$B$7:$B$106))</f>
        <v/>
      </c>
      <c r="L76" s="42" t="str" cm="1">
        <f t="array" aca="1" ref="L76" ca="1">IF(K76="","",WORKDAY.INTL(K76,1,INDIRECT("I76"),除外日リスト!$B$7:$B$106))</f>
        <v/>
      </c>
      <c r="M76" s="42" t="str" cm="1">
        <f t="array" aca="1" ref="M76" ca="1">IF(L76="","",WORKDAY.INTL(L76,1,INDIRECT("I76"),除外日リスト!$B$7:$B$106))</f>
        <v/>
      </c>
      <c r="N76" s="42" t="str" cm="1">
        <f t="array" aca="1" ref="N76" ca="1">IF(M76="","",WORKDAY.INTL(M76,1,INDIRECT("I76"),除外日リスト!$B$7:$B$106))</f>
        <v/>
      </c>
      <c r="O76" s="42" t="str" cm="1">
        <f t="array" aca="1" ref="O76" ca="1">IF(N76="","",WORKDAY.INTL(N76,1,INDIRECT("I76"),除外日リスト!$B$7:$B$106))</f>
        <v/>
      </c>
      <c r="P76" s="42" t="str" cm="1">
        <f t="array" aca="1" ref="P76" ca="1">IF(O76="","",WORKDAY.INTL(O76,1,INDIRECT("I76"),除外日リスト!$B$7:$B$106))</f>
        <v/>
      </c>
      <c r="Q76" s="42" t="str" cm="1">
        <f t="array" aca="1" ref="Q76" ca="1">IF(P76="","",WORKDAY.INTL(P76,1,INDIRECT("I76"),除外日リスト!$B$7:$B$106))</f>
        <v/>
      </c>
      <c r="R76" s="42" t="str" cm="1">
        <f t="array" aca="1" ref="R76" ca="1">IF(Q76="","",WORKDAY.INTL(Q76,1,INDIRECT("I76"),除外日リスト!$B$7:$B$106))</f>
        <v/>
      </c>
      <c r="S76" s="42" t="str" cm="1">
        <f t="array" aca="1" ref="S76" ca="1">IF(R76="","",WORKDAY.INTL(R76,1,INDIRECT("I76"),除外日リスト!$B$7:$B$106))</f>
        <v/>
      </c>
      <c r="T76" s="42" t="str" cm="1">
        <f t="array" aca="1" ref="T76" ca="1">IF(S76="","",WORKDAY.INTL(S76,1,INDIRECT("I76"),除外日リスト!$B$7:$B$106))</f>
        <v/>
      </c>
      <c r="U76" s="42" t="str" cm="1">
        <f t="array" aca="1" ref="U76" ca="1">IF(T76="","",WORKDAY.INTL(T76,1,INDIRECT("I76"),除外日リスト!$B$7:$B$106))</f>
        <v/>
      </c>
      <c r="V76" s="42" t="str" cm="1">
        <f t="array" aca="1" ref="V76" ca="1">IF(U76="","",WORKDAY.INTL(U76,1,INDIRECT("I76"),除外日リスト!$B$7:$B$106))</f>
        <v/>
      </c>
      <c r="W76" s="42" t="str" cm="1">
        <f t="array" aca="1" ref="W76" ca="1">IF(V76="","",WORKDAY.INTL(V76,1,INDIRECT("I76"),除外日リスト!$B$7:$B$106))</f>
        <v/>
      </c>
      <c r="X76" s="42" t="str" cm="1">
        <f t="array" aca="1" ref="X76" ca="1">IF(W76="","",WORKDAY.INTL(W76,1,INDIRECT("I76"),除外日リスト!$B$7:$B$106))</f>
        <v/>
      </c>
      <c r="Y76" s="42" t="str" cm="1">
        <f t="array" aca="1" ref="Y76" ca="1">IF(X76="","",WORKDAY.INTL(X76,1,INDIRECT("I76"),除外日リスト!$B$7:$B$106))</f>
        <v/>
      </c>
      <c r="Z76" s="42" t="str" cm="1">
        <f t="array" aca="1" ref="Z76" ca="1">IF(Y76="","",WORKDAY.INTL(Y76,1,INDIRECT("I76"),除外日リスト!$B$7:$B$106))</f>
        <v/>
      </c>
      <c r="AA76" s="196" t="s">
        <v>501</v>
      </c>
      <c r="AB76" s="49"/>
      <c r="AC76" s="49"/>
      <c r="AD76" s="49"/>
    </row>
    <row r="77" spans="2:41" s="9" customFormat="1" ht="21.75" customHeight="1">
      <c r="B77" s="265"/>
      <c r="C77" s="11"/>
      <c r="D77" s="249"/>
      <c r="E77" s="250"/>
      <c r="F77" s="250"/>
      <c r="G77" s="253"/>
      <c r="H77" s="259"/>
      <c r="I77" s="259"/>
      <c r="J77" s="103" t="str">
        <f>IF(J76="","",TEXT(J76,"aaa"))</f>
        <v/>
      </c>
      <c r="K77" s="72" t="str">
        <f ca="1">IF(K76="","",TEXT(K76,"aaa"))</f>
        <v/>
      </c>
      <c r="L77" s="72" t="str">
        <f t="shared" ref="L77:Z77" ca="1" si="24">IF(L76="","",TEXT(L76,"aaa"))</f>
        <v/>
      </c>
      <c r="M77" s="72" t="str">
        <f t="shared" ca="1" si="24"/>
        <v/>
      </c>
      <c r="N77" s="72" t="str">
        <f t="shared" ca="1" si="24"/>
        <v/>
      </c>
      <c r="O77" s="72" t="str">
        <f t="shared" ca="1" si="24"/>
        <v/>
      </c>
      <c r="P77" s="72" t="str">
        <f t="shared" ca="1" si="24"/>
        <v/>
      </c>
      <c r="Q77" s="72" t="str">
        <f t="shared" ca="1" si="24"/>
        <v/>
      </c>
      <c r="R77" s="72" t="str">
        <f t="shared" ca="1" si="24"/>
        <v/>
      </c>
      <c r="S77" s="72" t="str">
        <f t="shared" ca="1" si="24"/>
        <v/>
      </c>
      <c r="T77" s="72" t="str">
        <f t="shared" ca="1" si="24"/>
        <v/>
      </c>
      <c r="U77" s="72" t="str">
        <f t="shared" ca="1" si="24"/>
        <v/>
      </c>
      <c r="V77" s="72" t="str">
        <f t="shared" ca="1" si="24"/>
        <v/>
      </c>
      <c r="W77" s="72" t="str">
        <f t="shared" ca="1" si="24"/>
        <v/>
      </c>
      <c r="X77" s="72" t="str">
        <f t="shared" ca="1" si="24"/>
        <v/>
      </c>
      <c r="Y77" s="72" t="str">
        <f t="shared" ca="1" si="24"/>
        <v/>
      </c>
      <c r="Z77" s="72" t="str">
        <f t="shared" ca="1" si="24"/>
        <v/>
      </c>
      <c r="AA77" s="69" t="s">
        <v>39</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241" t="s">
        <v>9</v>
      </c>
      <c r="C79" s="10"/>
      <c r="D79" s="243" t="s">
        <v>0</v>
      </c>
      <c r="E79" s="244"/>
      <c r="F79" s="244"/>
      <c r="G79" s="44" t="s">
        <v>1</v>
      </c>
      <c r="H79" s="40" t="s">
        <v>387</v>
      </c>
      <c r="I79" s="40" t="s">
        <v>116</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242"/>
      <c r="C80" s="11"/>
      <c r="D80" s="246" t="s">
        <v>101</v>
      </c>
      <c r="E80" s="247"/>
      <c r="F80" s="247"/>
      <c r="G80" s="252" t="s">
        <v>10</v>
      </c>
      <c r="H80" s="225"/>
      <c r="I80" s="225" t="e">
        <f>VLOOKUP(H80,'曜日表 (サンプル)'!$A:$B,2,FALSE)</f>
        <v>#N/A</v>
      </c>
      <c r="J80" s="104"/>
      <c r="K80" s="42" t="str" cm="1">
        <f t="array" aca="1" ref="K80" ca="1">IF(J80="","",WORKDAY.INTL(J80,1,INDIRECT("I80"),除外日リスト!$B$7:$B$106))</f>
        <v/>
      </c>
      <c r="L80" s="42" t="str" cm="1">
        <f t="array" aca="1" ref="L80" ca="1">IF(K80="","",WORKDAY.INTL(K80,1,INDIRECT("I80"),除外日リスト!$B$7:$B$106))</f>
        <v/>
      </c>
      <c r="M80" s="42" t="str" cm="1">
        <f t="array" aca="1" ref="M80" ca="1">IF(L80="","",WORKDAY.INTL(L80,1,INDIRECT("I80"),除外日リスト!$B$7:$B$106))</f>
        <v/>
      </c>
      <c r="N80" s="42" t="str" cm="1">
        <f t="array" aca="1" ref="N80" ca="1">IF(M80="","",WORKDAY.INTL(M80,1,INDIRECT("I80"),除外日リスト!$B$7:$B$106))</f>
        <v/>
      </c>
      <c r="O80" s="42" t="str" cm="1">
        <f t="array" aca="1" ref="O80" ca="1">IF(N80="","",WORKDAY.INTL(N80,1,INDIRECT("I80"),除外日リスト!$B$7:$B$106))</f>
        <v/>
      </c>
      <c r="P80" s="27"/>
      <c r="Q80" s="27"/>
      <c r="R80" s="25"/>
      <c r="S80" s="25"/>
      <c r="T80" s="28"/>
    </row>
    <row r="81" spans="2:41" s="9" customFormat="1" ht="21.75" customHeight="1">
      <c r="B81" s="242"/>
      <c r="C81" s="11"/>
      <c r="D81" s="249"/>
      <c r="E81" s="250"/>
      <c r="F81" s="250"/>
      <c r="G81" s="257"/>
      <c r="H81" s="215"/>
      <c r="I81" s="215"/>
      <c r="J81" s="103" t="str">
        <f>IF(J80="","",TEXT(J80,"aaa"))</f>
        <v/>
      </c>
      <c r="K81" s="72" t="str">
        <f ca="1">IF(K80="","",TEXT(K80,"aaa"))</f>
        <v/>
      </c>
      <c r="L81" s="72" t="str">
        <f t="shared" ref="L81:O81" ca="1" si="25">IF(L80="","",TEXT(L80,"aaa"))</f>
        <v/>
      </c>
      <c r="M81" s="72" t="str">
        <f t="shared" ca="1" si="25"/>
        <v/>
      </c>
      <c r="N81" s="72" t="str">
        <f t="shared" ca="1" si="25"/>
        <v/>
      </c>
      <c r="O81" s="72" t="str">
        <f t="shared" ca="1" si="25"/>
        <v/>
      </c>
      <c r="P81" s="29"/>
      <c r="Q81" s="29"/>
      <c r="R81" s="30"/>
      <c r="S81" s="30"/>
      <c r="T81" s="28"/>
    </row>
    <row r="82" spans="2:41" s="9" customFormat="1" ht="34" customHeight="1">
      <c r="B82" s="242"/>
      <c r="C82" s="11"/>
      <c r="D82" s="254" t="s">
        <v>102</v>
      </c>
      <c r="E82" s="255"/>
      <c r="F82" s="255"/>
      <c r="G82" s="260" t="s">
        <v>11</v>
      </c>
      <c r="H82" s="215"/>
      <c r="I82" s="215" t="e">
        <f>VLOOKUP(H82,'曜日表 (サンプル)'!$A:$B,2,FALSE)</f>
        <v>#N/A</v>
      </c>
      <c r="J82" s="104"/>
      <c r="K82" s="42" t="str" cm="1">
        <f t="array" aca="1" ref="K82" ca="1">IF(J82="","",WORKDAY.INTL(J82,1,INDIRECT("I82"),除外日リスト!$B$7:$B$106))</f>
        <v/>
      </c>
      <c r="L82" s="42" t="str" cm="1">
        <f t="array" aca="1" ref="L82" ca="1">IF(K82="","",WORKDAY.INTL(K82,1,INDIRECT("I82"),除外日リスト!$B$7:$B$106))</f>
        <v/>
      </c>
      <c r="M82" s="42" t="str" cm="1">
        <f t="array" aca="1" ref="M82" ca="1">IF(L82="","",WORKDAY.INTL(L82,1,INDIRECT("I82"),除外日リスト!$B$7:$B$106))</f>
        <v/>
      </c>
      <c r="N82" s="42" t="str" cm="1">
        <f t="array" aca="1" ref="N82" ca="1">IF(M82="","",WORKDAY.INTL(M82,1,INDIRECT("I82"),除外日リスト!$B$7:$B$106))</f>
        <v/>
      </c>
      <c r="O82" s="42" t="str" cm="1">
        <f t="array" aca="1" ref="O82" ca="1">IF(N82="","",WORKDAY.INTL(N82,1,INDIRECT("I82"),除外日リスト!$B$7:$B$106))</f>
        <v/>
      </c>
      <c r="P82" s="42" t="str" cm="1">
        <f t="array" aca="1" ref="P82" ca="1">IF(O82="","",WORKDAY.INTL(O82,1,INDIRECT("I82"),除外日リスト!$B$7:$B$106))</f>
        <v/>
      </c>
      <c r="Q82" s="42" t="str" cm="1">
        <f t="array" aca="1" ref="Q82" ca="1">IF(P82="","",WORKDAY.INTL(P82,1,INDIRECT("I82"),除外日リスト!$B$7:$B$106))</f>
        <v/>
      </c>
      <c r="R82" s="42" t="str" cm="1">
        <f t="array" aca="1" ref="R82" ca="1">IF(Q82="","",WORKDAY.INTL(Q82,1,INDIRECT("I82"),除外日リスト!$B$7:$B$106))</f>
        <v/>
      </c>
      <c r="S82" s="42" t="str" cm="1">
        <f t="array" aca="1" ref="S82" ca="1">IF(R82="","",WORKDAY.INTL(R82,1,INDIRECT("I82"),除外日リスト!$B$7:$B$106))</f>
        <v/>
      </c>
      <c r="T82" s="19"/>
    </row>
    <row r="83" spans="2:41" s="9" customFormat="1" ht="21.75" customHeight="1">
      <c r="B83" s="242"/>
      <c r="C83" s="11"/>
      <c r="D83" s="249"/>
      <c r="E83" s="250"/>
      <c r="F83" s="250"/>
      <c r="G83" s="260"/>
      <c r="H83" s="215"/>
      <c r="I83" s="215"/>
      <c r="J83" s="103" t="str">
        <f>IF(J82="","",TEXT(J82,"aaa"))</f>
        <v/>
      </c>
      <c r="K83" s="72" t="str">
        <f ca="1">IF(K82="","",TEXT(K82,"aaa"))</f>
        <v/>
      </c>
      <c r="L83" s="72" t="str">
        <f t="shared" ref="L83:S83" ca="1" si="26">IF(L82="","",TEXT(L82,"aaa"))</f>
        <v/>
      </c>
      <c r="M83" s="72" t="str">
        <f t="shared" ca="1" si="26"/>
        <v/>
      </c>
      <c r="N83" s="72" t="str">
        <f t="shared" ca="1" si="26"/>
        <v/>
      </c>
      <c r="O83" s="72" t="str">
        <f t="shared" ca="1" si="26"/>
        <v/>
      </c>
      <c r="P83" s="72" t="str">
        <f t="shared" ca="1" si="26"/>
        <v/>
      </c>
      <c r="Q83" s="72" t="str">
        <f t="shared" ca="1" si="26"/>
        <v/>
      </c>
      <c r="R83" s="72" t="str">
        <f t="shared" ca="1" si="26"/>
        <v/>
      </c>
      <c r="S83" s="72" t="str">
        <f t="shared" ca="1" si="26"/>
        <v/>
      </c>
      <c r="T83" s="31"/>
    </row>
    <row r="84" spans="2:41" s="9" customFormat="1" ht="34" customHeight="1">
      <c r="B84" s="242"/>
      <c r="C84" s="11"/>
      <c r="D84" s="254" t="s">
        <v>103</v>
      </c>
      <c r="E84" s="255"/>
      <c r="F84" s="255"/>
      <c r="G84" s="257" t="s">
        <v>3</v>
      </c>
      <c r="H84" s="215"/>
      <c r="I84" s="215" t="e">
        <f>VLOOKUP(H84,'曜日表 (サンプル)'!$A:$B,2,FALSE)</f>
        <v>#N/A</v>
      </c>
      <c r="J84" s="104"/>
      <c r="K84" s="42" t="str" cm="1">
        <f t="array" aca="1" ref="K84" ca="1">IF(J84="","",WORKDAY.INTL(J84,1,INDIRECT("I84"),除外日リスト!$B$7:$B$106))</f>
        <v/>
      </c>
      <c r="L84" s="42" t="str" cm="1">
        <f t="array" aca="1" ref="L84" ca="1">IF(K84="","",WORKDAY.INTL(K84,1,INDIRECT("I84"),除外日リスト!$B$7:$B$106))</f>
        <v/>
      </c>
      <c r="M84" s="42" t="str" cm="1">
        <f t="array" aca="1" ref="M84" ca="1">IF(L84="","",WORKDAY.INTL(L84,1,INDIRECT("I84"),除外日リスト!$B$7:$B$106))</f>
        <v/>
      </c>
      <c r="N84" s="42" t="str" cm="1">
        <f t="array" aca="1" ref="N84" ca="1">IF(M84="","",WORKDAY.INTL(M84,1,INDIRECT("I84"),除外日リスト!$B$7:$B$106))</f>
        <v/>
      </c>
      <c r="O84" s="42" t="str" cm="1">
        <f t="array" aca="1" ref="O84" ca="1">IF(N84="","",WORKDAY.INTL(N84,1,INDIRECT("I84"),除外日リスト!$B$7:$B$106))</f>
        <v/>
      </c>
      <c r="P84" s="42" t="str" cm="1">
        <f t="array" aca="1" ref="P84" ca="1">IF(O84="","",WORKDAY.INTL(O84,1,INDIRECT("I84"),除外日リスト!$B$7:$B$106))</f>
        <v/>
      </c>
      <c r="Q84" s="42" t="str" cm="1">
        <f t="array" aca="1" ref="Q84" ca="1">IF(P84="","",WORKDAY.INTL(P84,1,INDIRECT("I84"),除外日リスト!$B$7:$B$106))</f>
        <v/>
      </c>
      <c r="R84" s="21"/>
      <c r="S84" s="21"/>
      <c r="T84" s="21"/>
      <c r="U84" s="21"/>
      <c r="V84" s="21"/>
      <c r="W84" s="21"/>
      <c r="X84" s="21"/>
      <c r="Y84" s="21"/>
      <c r="Z84" s="21"/>
      <c r="AA84" s="21"/>
      <c r="AB84" s="21"/>
    </row>
    <row r="85" spans="2:41" s="9" customFormat="1" ht="21.75" customHeight="1">
      <c r="B85" s="242"/>
      <c r="C85" s="11"/>
      <c r="D85" s="249"/>
      <c r="E85" s="250"/>
      <c r="F85" s="250"/>
      <c r="G85" s="253"/>
      <c r="H85" s="215"/>
      <c r="I85" s="215"/>
      <c r="J85" s="103" t="str">
        <f>IF(J84="","",TEXT(J84,"aaa"))</f>
        <v/>
      </c>
      <c r="K85" s="72" t="str">
        <f ca="1">IF(K84="","",TEXT(K84,"aaa"))</f>
        <v/>
      </c>
      <c r="L85" s="72" t="str">
        <f t="shared" ref="L85:Q85" ca="1" si="27">IF(L84="","",TEXT(L84,"aaa"))</f>
        <v/>
      </c>
      <c r="M85" s="72" t="str">
        <f t="shared" ca="1" si="27"/>
        <v/>
      </c>
      <c r="N85" s="72" t="str">
        <f t="shared" ca="1" si="27"/>
        <v/>
      </c>
      <c r="O85" s="72" t="str">
        <f t="shared" ca="1" si="27"/>
        <v/>
      </c>
      <c r="P85" s="72" t="str">
        <f t="shared" ca="1" si="27"/>
        <v/>
      </c>
      <c r="Q85" s="72" t="str">
        <f t="shared" ca="1" si="27"/>
        <v/>
      </c>
      <c r="R85" s="21"/>
      <c r="S85" s="21"/>
      <c r="T85" s="21"/>
      <c r="U85" s="21"/>
      <c r="V85" s="21"/>
      <c r="W85" s="21"/>
      <c r="X85" s="21"/>
      <c r="Y85" s="21"/>
      <c r="Z85" s="21"/>
      <c r="AA85" s="21"/>
      <c r="AB85" s="21"/>
    </row>
    <row r="86" spans="2:41" s="9" customFormat="1" ht="34" customHeight="1">
      <c r="B86" s="242"/>
      <c r="C86" s="11"/>
      <c r="D86" s="254" t="s">
        <v>104</v>
      </c>
      <c r="E86" s="255"/>
      <c r="F86" s="255"/>
      <c r="G86" s="257" t="s">
        <v>25</v>
      </c>
      <c r="H86" s="215"/>
      <c r="I86" s="215" t="e">
        <f>VLOOKUP(H86,'曜日表 (サンプル)'!$A:$B,2,FALSE)</f>
        <v>#N/A</v>
      </c>
      <c r="J86" s="104"/>
      <c r="K86" s="42" t="str" cm="1">
        <f t="array" aca="1" ref="K86" ca="1">IF(J86="","",WORKDAY.INTL(J86,1,INDIRECT("I86"),除外日リスト!$B$7:$B$106))</f>
        <v/>
      </c>
      <c r="L86" s="42" t="str" cm="1">
        <f t="array" aca="1" ref="L86" ca="1">IF(K86="","",WORKDAY.INTL(K86,1,INDIRECT("I86"),除外日リスト!$B$7:$B$106))</f>
        <v/>
      </c>
      <c r="M86" s="42" t="str" cm="1">
        <f t="array" aca="1" ref="M86" ca="1">IF(L86="","",WORKDAY.INTL(L86,1,INDIRECT("I86"),除外日リスト!$B$7:$B$106))</f>
        <v/>
      </c>
      <c r="N86" s="42" t="str" cm="1">
        <f t="array" aca="1" ref="N86" ca="1">IF(M86="","",WORKDAY.INTL(M86,1,INDIRECT("I86"),除外日リスト!$B$7:$B$106))</f>
        <v/>
      </c>
      <c r="O86" s="42" t="str" cm="1">
        <f t="array" aca="1" ref="O86" ca="1">IF(N86="","",WORKDAY.INTL(N86,1,INDIRECT("I86"),除外日リスト!$B$7:$B$106))</f>
        <v/>
      </c>
      <c r="P86" s="42" t="str" cm="1">
        <f t="array" aca="1" ref="P86" ca="1">IF(O86="","",WORKDAY.INTL(O86,1,INDIRECT("I86"),除外日リスト!$B$7:$B$106))</f>
        <v/>
      </c>
      <c r="Q86" s="42" t="str" cm="1">
        <f t="array" aca="1" ref="Q86" ca="1">IF(P86="","",WORKDAY.INTL(P86,1,INDIRECT("I86"),除外日リスト!$B$7:$B$106))</f>
        <v/>
      </c>
      <c r="R86" s="42" t="str" cm="1">
        <f t="array" aca="1" ref="R86" ca="1">IF(Q86="","",WORKDAY.INTL(Q86,1,INDIRECT("I86"),除外日リスト!$B$7:$B$106))</f>
        <v/>
      </c>
      <c r="S86" s="42" t="str" cm="1">
        <f t="array" aca="1" ref="S86" ca="1">IF(R86="","",WORKDAY.INTL(R86,1,INDIRECT("I86"),除外日リスト!$B$7:$B$106))</f>
        <v/>
      </c>
      <c r="T86" s="42" t="str" cm="1">
        <f t="array" aca="1" ref="T86" ca="1">IF(S86="","",WORKDAY.INTL(S86,1,INDIRECT("I86"),除外日リスト!$B$7:$B$106))</f>
        <v/>
      </c>
      <c r="U86" s="42" t="str" cm="1">
        <f t="array" aca="1" ref="U86" ca="1">IF(T86="","",WORKDAY.INTL(T86,1,INDIRECT("I86"),除外日リスト!$B$7:$B$106))</f>
        <v/>
      </c>
      <c r="V86" s="42" t="str" cm="1">
        <f t="array" aca="1" ref="V86" ca="1">IF(U86="","",WORKDAY.INTL(U86,1,INDIRECT("I86"),除外日リスト!$B$7:$B$106))</f>
        <v/>
      </c>
      <c r="W86" s="42" t="str" cm="1">
        <f t="array" aca="1" ref="W86" ca="1">IF(V86="","",WORKDAY.INTL(V86,1,INDIRECT("I86"),除外日リスト!$B$7:$B$106))</f>
        <v/>
      </c>
      <c r="X86" s="42" t="str" cm="1">
        <f t="array" aca="1" ref="X86" ca="1">IF(W86="","",WORKDAY.INTL(W86,1,INDIRECT("I86"),除外日リスト!$B$7:$B$106))</f>
        <v/>
      </c>
      <c r="Y86" s="42" t="str" cm="1">
        <f t="array" aca="1" ref="Y86" ca="1">IF(X86="","",WORKDAY.INTL(X86,1,INDIRECT("I86"),除外日リスト!$B$7:$B$106))</f>
        <v/>
      </c>
      <c r="Z86" s="42" t="str" cm="1">
        <f t="array" aca="1" ref="Z86" ca="1">IF(Y86="","",WORKDAY.INTL(Y86,1,INDIRECT("I86"),除外日リスト!$B$7:$B$106))</f>
        <v/>
      </c>
      <c r="AA86" s="42" t="str" cm="1">
        <f t="array" aca="1" ref="AA86" ca="1">IF(Z86="","",WORKDAY.INTL(Z86,1,INDIRECT("I86"),除外日リスト!$B$7:$B$106))</f>
        <v/>
      </c>
      <c r="AB86" s="42" t="str" cm="1">
        <f t="array" aca="1" ref="AB86" ca="1">IF(AA86="","",WORKDAY.INTL(AA86,1,INDIRECT("I86"),除外日リスト!$B$7:$B$106))</f>
        <v/>
      </c>
    </row>
    <row r="87" spans="2:41" s="9" customFormat="1" ht="21.75" customHeight="1">
      <c r="B87" s="242"/>
      <c r="C87" s="11"/>
      <c r="D87" s="249"/>
      <c r="E87" s="250"/>
      <c r="F87" s="250"/>
      <c r="G87" s="253"/>
      <c r="H87" s="215"/>
      <c r="I87" s="215"/>
      <c r="J87" s="103" t="str">
        <f>IF(J86="","",TEXT(J86,"aaa"))</f>
        <v/>
      </c>
      <c r="K87" s="72" t="str">
        <f ca="1">IF(K86="","",TEXT(K86,"aaa"))</f>
        <v/>
      </c>
      <c r="L87" s="72" t="str">
        <f t="shared" ref="L87:AB87" ca="1" si="28">IF(L86="","",TEXT(L86,"aaa"))</f>
        <v/>
      </c>
      <c r="M87" s="72" t="str">
        <f t="shared" ca="1" si="28"/>
        <v/>
      </c>
      <c r="N87" s="72" t="str">
        <f t="shared" ca="1" si="28"/>
        <v/>
      </c>
      <c r="O87" s="72" t="str">
        <f t="shared" ca="1" si="28"/>
        <v/>
      </c>
      <c r="P87" s="72" t="str">
        <f t="shared" ca="1" si="28"/>
        <v/>
      </c>
      <c r="Q87" s="72" t="str">
        <f t="shared" ca="1" si="28"/>
        <v/>
      </c>
      <c r="R87" s="72" t="str">
        <f t="shared" ca="1" si="28"/>
        <v/>
      </c>
      <c r="S87" s="72" t="str">
        <f t="shared" ca="1" si="28"/>
        <v/>
      </c>
      <c r="T87" s="72" t="str">
        <f t="shared" ca="1" si="28"/>
        <v/>
      </c>
      <c r="U87" s="72" t="str">
        <f t="shared" ca="1" si="28"/>
        <v/>
      </c>
      <c r="V87" s="72" t="str">
        <f t="shared" ca="1" si="28"/>
        <v/>
      </c>
      <c r="W87" s="72" t="str">
        <f t="shared" ca="1" si="28"/>
        <v/>
      </c>
      <c r="X87" s="72" t="str">
        <f t="shared" ca="1" si="28"/>
        <v/>
      </c>
      <c r="Y87" s="72" t="str">
        <f t="shared" ca="1" si="28"/>
        <v/>
      </c>
      <c r="Z87" s="72" t="str">
        <f t="shared" ca="1" si="28"/>
        <v/>
      </c>
      <c r="AA87" s="72" t="str">
        <f t="shared" ca="1" si="28"/>
        <v/>
      </c>
      <c r="AB87" s="72" t="str">
        <f t="shared" ca="1" si="28"/>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241" t="s">
        <v>12</v>
      </c>
      <c r="C89" s="10"/>
      <c r="D89" s="243" t="s">
        <v>0</v>
      </c>
      <c r="E89" s="244"/>
      <c r="F89" s="245"/>
      <c r="G89" s="70" t="s">
        <v>1</v>
      </c>
      <c r="H89" s="40" t="s">
        <v>387</v>
      </c>
      <c r="I89" s="40" t="s">
        <v>116</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242"/>
      <c r="C90" s="11"/>
      <c r="D90" s="246" t="s">
        <v>105</v>
      </c>
      <c r="E90" s="247"/>
      <c r="F90" s="248"/>
      <c r="G90" s="252" t="s">
        <v>2</v>
      </c>
      <c r="H90" s="225"/>
      <c r="I90" s="225" t="e">
        <f>VLOOKUP(H90,'曜日表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242"/>
      <c r="C91" s="11"/>
      <c r="D91" s="249"/>
      <c r="E91" s="250"/>
      <c r="F91" s="251"/>
      <c r="G91" s="253"/>
      <c r="H91" s="215"/>
      <c r="I91" s="21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242"/>
      <c r="C92" s="11"/>
      <c r="D92" s="254" t="s">
        <v>106</v>
      </c>
      <c r="E92" s="255"/>
      <c r="F92" s="256"/>
      <c r="G92" s="257" t="s">
        <v>26</v>
      </c>
      <c r="H92" s="215"/>
      <c r="I92" s="215" t="e">
        <f>VLOOKUP(H92,'曜日表 (サンプル)'!$A:$B,2,FALSE)</f>
        <v>#N/A</v>
      </c>
      <c r="J92" s="104"/>
      <c r="K92" s="42" t="str" cm="1">
        <f t="array" aca="1" ref="K92" ca="1">IF(J92="","",WORKDAY.INTL(J92,1,INDIRECT("I92"),除外日リスト!$B$7:$B$106))</f>
        <v/>
      </c>
      <c r="L92" s="42" t="str" cm="1">
        <f t="array" aca="1" ref="L92" ca="1">IF(K92="","",WORKDAY.INTL(K92,1,INDIRECT("I92"),除外日リスト!$B$7:$B$106))</f>
        <v/>
      </c>
      <c r="M92" s="42" t="str" cm="1">
        <f t="array" aca="1" ref="M92" ca="1">IF(L92="","",WORKDAY.INTL(L92,1,INDIRECT("I92"),除外日リスト!$B$7:$B$106))</f>
        <v/>
      </c>
      <c r="N92" s="42" t="str" cm="1">
        <f t="array" aca="1" ref="N92" ca="1">IF(M92="","",WORKDAY.INTL(M92,1,INDIRECT("I92"),除外日リスト!$B$7:$B$106))</f>
        <v/>
      </c>
      <c r="O92" s="42" t="str" cm="1">
        <f t="array" aca="1" ref="O92" ca="1">IF(N92="","",WORKDAY.INTL(N92,1,INDIRECT("I92"),除外日リスト!$B$7:$B$106))</f>
        <v/>
      </c>
      <c r="P92" s="42" t="str" cm="1">
        <f t="array" aca="1" ref="P92" ca="1">IF(O92="","",WORKDAY.INTL(O92,1,INDIRECT("I92"),除外日リスト!$B$7:$B$106))</f>
        <v/>
      </c>
      <c r="Q92" s="42" t="str" cm="1">
        <f t="array" aca="1" ref="Q92" ca="1">IF(P92="","",WORKDAY.INTL(P92,1,INDIRECT("I92"),除外日リスト!$B$7:$B$106))</f>
        <v/>
      </c>
      <c r="R92" s="42" t="str" cm="1">
        <f t="array" aca="1" ref="R92" ca="1">IF(Q92="","",WORKDAY.INTL(Q92,1,INDIRECT("I92"),除外日リスト!$B$7:$B$106))</f>
        <v/>
      </c>
      <c r="S92" s="42" t="str" cm="1">
        <f t="array" aca="1" ref="S92" ca="1">IF(R92="","",WORKDAY.INTL(R92,1,INDIRECT("I92"),除外日リスト!$B$7:$B$106))</f>
        <v/>
      </c>
      <c r="T92" s="42" t="str" cm="1">
        <f t="array" aca="1" ref="T92" ca="1">IF(S92="","",WORKDAY.INTL(S92,1,INDIRECT("I92"),除外日リスト!$B$7:$B$106))</f>
        <v/>
      </c>
      <c r="U92" s="42" t="str" cm="1">
        <f t="array" aca="1" ref="U92" ca="1">IF(T92="","",WORKDAY.INTL(T92,1,INDIRECT("I92"),除外日リスト!$B$7:$B$106))</f>
        <v/>
      </c>
      <c r="V92" s="22"/>
      <c r="W92" s="22"/>
      <c r="X92" s="22"/>
      <c r="Y92" s="22"/>
      <c r="Z92" s="22"/>
      <c r="AA92" s="22"/>
      <c r="AB92" s="22"/>
      <c r="AC92" s="22"/>
      <c r="AD92" s="21"/>
    </row>
    <row r="93" spans="2:41" s="9" customFormat="1" ht="21.75" customHeight="1">
      <c r="B93" s="242"/>
      <c r="C93" s="11"/>
      <c r="D93" s="249"/>
      <c r="E93" s="250"/>
      <c r="F93" s="251"/>
      <c r="G93" s="253"/>
      <c r="H93" s="215"/>
      <c r="I93" s="215"/>
      <c r="J93" s="103" t="str">
        <f>IF(J92="","",TEXT(J92,"aaa"))</f>
        <v/>
      </c>
      <c r="K93" s="72" t="str">
        <f ca="1">IF(K92="","",TEXT(K92,"aaa"))</f>
        <v/>
      </c>
      <c r="L93" s="72" t="str">
        <f t="shared" ref="L93:U93" ca="1" si="29">IF(L92="","",TEXT(L92,"aaa"))</f>
        <v/>
      </c>
      <c r="M93" s="72" t="str">
        <f t="shared" ca="1" si="29"/>
        <v/>
      </c>
      <c r="N93" s="72" t="str">
        <f t="shared" ca="1" si="29"/>
        <v/>
      </c>
      <c r="O93" s="72" t="str">
        <f t="shared" ca="1" si="29"/>
        <v/>
      </c>
      <c r="P93" s="72" t="str">
        <f t="shared" ca="1" si="29"/>
        <v/>
      </c>
      <c r="Q93" s="72" t="str">
        <f t="shared" ca="1" si="29"/>
        <v/>
      </c>
      <c r="R93" s="72" t="str">
        <f t="shared" ca="1" si="29"/>
        <v/>
      </c>
      <c r="S93" s="72" t="str">
        <f t="shared" ca="1" si="29"/>
        <v/>
      </c>
      <c r="T93" s="72" t="str">
        <f t="shared" ca="1" si="29"/>
        <v/>
      </c>
      <c r="U93" s="72" t="str">
        <f t="shared" ca="1" si="29"/>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42</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44</v>
      </c>
      <c r="C98" s="80"/>
      <c r="D98" s="81"/>
      <c r="E98" s="81"/>
      <c r="F98" s="81"/>
      <c r="G98" s="86"/>
      <c r="H98" s="92" t="s">
        <v>45</v>
      </c>
      <c r="I98" s="163"/>
      <c r="J98" s="82"/>
      <c r="K98" s="86"/>
      <c r="L98" s="92" t="s">
        <v>49</v>
      </c>
      <c r="M98" s="95" t="s">
        <v>46</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40</v>
      </c>
      <c r="C99" s="11"/>
      <c r="D99" s="33"/>
      <c r="E99" s="33"/>
      <c r="F99" s="33"/>
      <c r="H99" s="93" t="s">
        <v>47</v>
      </c>
      <c r="I99" s="164"/>
      <c r="J99" s="78"/>
      <c r="L99" s="94" t="s">
        <v>50</v>
      </c>
      <c r="M99" s="96" t="s">
        <v>41</v>
      </c>
      <c r="N99" s="75"/>
      <c r="O99" s="75"/>
      <c r="P99" s="75"/>
      <c r="Q99" s="75"/>
      <c r="R99" s="75"/>
      <c r="S99" s="75"/>
      <c r="T99" s="75"/>
      <c r="U99" s="75"/>
      <c r="V99" s="91"/>
      <c r="W99" s="22"/>
      <c r="X99" s="22"/>
      <c r="Y99" s="22"/>
      <c r="Z99" s="22"/>
      <c r="AA99" s="22"/>
      <c r="AB99" s="22"/>
      <c r="AC99" s="22"/>
      <c r="AD99" s="21"/>
    </row>
    <row r="100" spans="2:41" s="9" customFormat="1" ht="21.75" customHeight="1">
      <c r="B100" s="68" t="s">
        <v>43</v>
      </c>
      <c r="C100" s="11"/>
      <c r="D100" s="33"/>
      <c r="E100" s="33"/>
      <c r="F100" s="33"/>
      <c r="H100" s="93" t="s">
        <v>48</v>
      </c>
      <c r="I100" s="164"/>
      <c r="J100" s="78"/>
      <c r="L100" s="94" t="s">
        <v>50</v>
      </c>
      <c r="M100" s="96" t="s">
        <v>59</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51</v>
      </c>
      <c r="C101" s="11"/>
      <c r="D101" s="33"/>
      <c r="E101" s="33"/>
      <c r="F101" s="33"/>
      <c r="H101" s="93" t="s">
        <v>48</v>
      </c>
      <c r="I101" s="164"/>
      <c r="J101" s="75"/>
      <c r="L101" s="94" t="s">
        <v>493</v>
      </c>
      <c r="M101" s="96" t="s">
        <v>494</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495</v>
      </c>
      <c r="C102" s="11"/>
      <c r="D102" s="33"/>
      <c r="E102" s="33"/>
      <c r="F102" s="33"/>
      <c r="H102" s="93" t="s">
        <v>47</v>
      </c>
      <c r="I102" s="164"/>
      <c r="J102" s="75"/>
      <c r="L102" s="94" t="s">
        <v>52</v>
      </c>
      <c r="M102" s="96" t="s">
        <v>496</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4"/>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53</v>
      </c>
      <c r="C104" s="11"/>
      <c r="D104" s="33"/>
      <c r="E104" s="33"/>
      <c r="F104" s="33"/>
      <c r="H104" s="93" t="s">
        <v>54</v>
      </c>
      <c r="I104" s="164"/>
      <c r="J104" s="78"/>
      <c r="L104" s="94" t="s">
        <v>56</v>
      </c>
      <c r="M104" s="96" t="s">
        <v>60</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57</v>
      </c>
      <c r="C105" s="11"/>
      <c r="D105" s="33"/>
      <c r="E105" s="33"/>
      <c r="F105" s="33"/>
      <c r="H105" s="93" t="s">
        <v>54</v>
      </c>
      <c r="I105" s="164"/>
      <c r="J105" s="78"/>
      <c r="L105" s="94" t="s">
        <v>55</v>
      </c>
      <c r="M105" s="96" t="s">
        <v>61</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58</v>
      </c>
      <c r="C106" s="11"/>
      <c r="D106" s="33"/>
      <c r="E106" s="33"/>
      <c r="F106" s="33"/>
      <c r="H106" s="93" t="s">
        <v>54</v>
      </c>
      <c r="I106" s="164"/>
      <c r="J106" s="78"/>
      <c r="L106" s="94" t="s">
        <v>50</v>
      </c>
      <c r="M106" s="96" t="s">
        <v>62</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63</v>
      </c>
      <c r="C107" s="11"/>
      <c r="D107" s="33"/>
      <c r="E107" s="33"/>
      <c r="F107" s="33"/>
      <c r="H107" s="93" t="s">
        <v>64</v>
      </c>
      <c r="I107" s="164"/>
      <c r="J107" s="75"/>
      <c r="L107" s="94" t="s">
        <v>65</v>
      </c>
      <c r="M107" s="96" t="s">
        <v>66</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76</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73</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74</v>
      </c>
      <c r="D116" s="88"/>
      <c r="E116" s="89"/>
      <c r="F116" s="24"/>
      <c r="G116" s="87" t="s">
        <v>67</v>
      </c>
      <c r="H116" s="87" t="s">
        <v>68</v>
      </c>
      <c r="I116" s="87"/>
      <c r="M116" s="87" t="s">
        <v>69</v>
      </c>
      <c r="Q116" s="87" t="s">
        <v>80</v>
      </c>
    </row>
    <row r="117" spans="2:36" s="4" customFormat="1" ht="23.15" customHeight="1" thickBot="1">
      <c r="C117" s="235">
        <f>MIN(J13,J15,J18,J20,J22,J24,J26,J29,J34,J36,J41,J43,J45,J48,J53,J55,J60,J62,J69,J71,J76,J80,J82,J84,J86,J90,J92)</f>
        <v>0</v>
      </c>
      <c r="D117" s="236"/>
      <c r="E117" s="237"/>
      <c r="F117" s="24"/>
      <c r="H117" s="238" t="s">
        <v>497</v>
      </c>
      <c r="I117" s="239"/>
      <c r="J117" s="239"/>
      <c r="K117" s="240"/>
      <c r="M117" s="238" t="s">
        <v>498</v>
      </c>
      <c r="N117" s="239"/>
      <c r="O117" s="240"/>
      <c r="Q117" s="238" t="s">
        <v>499</v>
      </c>
      <c r="R117" s="239"/>
      <c r="S117" s="240"/>
      <c r="T117" s="102"/>
    </row>
    <row r="118" spans="2:36" s="4" customFormat="1" ht="23.15" customHeight="1">
      <c r="C118" s="8"/>
      <c r="D118" s="8"/>
      <c r="E118" s="24"/>
    </row>
    <row r="119" spans="2:36" s="8" customFormat="1" ht="23.15" customHeight="1">
      <c r="C119" s="79" t="s">
        <v>70</v>
      </c>
      <c r="D119" s="97"/>
      <c r="E119" s="81"/>
      <c r="F119" s="81"/>
      <c r="G119" s="81"/>
      <c r="H119" s="97"/>
      <c r="I119" s="13"/>
      <c r="K119" s="234" t="s">
        <v>72</v>
      </c>
      <c r="L119" s="234"/>
      <c r="P119" s="79" t="s">
        <v>70</v>
      </c>
      <c r="Q119" s="97"/>
      <c r="R119" s="81"/>
      <c r="S119" s="81"/>
      <c r="T119" s="81"/>
      <c r="U119" s="97"/>
      <c r="W119" s="234" t="s">
        <v>72</v>
      </c>
      <c r="X119" s="234"/>
      <c r="AB119" s="79" t="s">
        <v>70</v>
      </c>
      <c r="AC119" s="97"/>
      <c r="AD119" s="81"/>
      <c r="AE119" s="81"/>
      <c r="AF119" s="81"/>
      <c r="AG119" s="97"/>
      <c r="AI119" s="234" t="s">
        <v>72</v>
      </c>
      <c r="AJ119" s="234"/>
    </row>
    <row r="120" spans="2:36" s="8" customFormat="1" ht="23.15" customHeight="1">
      <c r="B120" s="87">
        <v>1</v>
      </c>
      <c r="C120" s="233">
        <f>C117</f>
        <v>0</v>
      </c>
      <c r="D120" s="233"/>
      <c r="E120" s="233"/>
      <c r="F120" s="98" t="s">
        <v>71</v>
      </c>
      <c r="G120" s="233">
        <f>C120+6</f>
        <v>6</v>
      </c>
      <c r="H120" s="233"/>
      <c r="I120" s="233"/>
      <c r="J120" s="233"/>
      <c r="K120" s="232">
        <f t="shared" ref="K120:K144" ca="1" si="30">COUNTIFS($J$11:$AO$93,"&gt;="&amp;C120,$J$11:$AO$93,"&lt;="&amp;G120)</f>
        <v>78</v>
      </c>
      <c r="L120" s="232"/>
      <c r="O120" s="87">
        <v>26</v>
      </c>
      <c r="P120" s="233">
        <f>G144+1</f>
        <v>175</v>
      </c>
      <c r="Q120" s="233"/>
      <c r="R120" s="233"/>
      <c r="S120" s="98" t="s">
        <v>71</v>
      </c>
      <c r="T120" s="233">
        <f>P120+6</f>
        <v>181</v>
      </c>
      <c r="U120" s="233"/>
      <c r="V120" s="233"/>
      <c r="W120" s="232">
        <f t="shared" ref="W120:W144" ca="1" si="31">COUNTIFS($J$11:$AO$93,"&gt;="&amp;P120,$J$11:$AO$93,"&lt;="&amp;T120)</f>
        <v>0</v>
      </c>
      <c r="X120" s="232"/>
      <c r="AA120" s="87">
        <v>51</v>
      </c>
      <c r="AB120" s="233">
        <f>T144+1</f>
        <v>350</v>
      </c>
      <c r="AC120" s="233"/>
      <c r="AD120" s="233"/>
      <c r="AE120" s="98" t="s">
        <v>71</v>
      </c>
      <c r="AF120" s="233">
        <f>AB120+6</f>
        <v>356</v>
      </c>
      <c r="AG120" s="233"/>
      <c r="AH120" s="233"/>
      <c r="AI120" s="232">
        <f t="shared" ref="AI120:AI144" ca="1" si="32">COUNTIFS($J$11:$AO$93,"&gt;="&amp;AB120,$J$11:$AO$93,"&lt;="&amp;AF120)</f>
        <v>0</v>
      </c>
      <c r="AJ120" s="232"/>
    </row>
    <row r="121" spans="2:36" s="8" customFormat="1" ht="23.15" customHeight="1">
      <c r="B121" s="87">
        <v>2</v>
      </c>
      <c r="C121" s="231">
        <f t="shared" ref="C121:C144" si="33">G120+1</f>
        <v>7</v>
      </c>
      <c r="D121" s="231"/>
      <c r="E121" s="231"/>
      <c r="F121" s="99" t="s">
        <v>71</v>
      </c>
      <c r="G121" s="231">
        <f t="shared" ref="G121:G144" si="34">C121+6</f>
        <v>13</v>
      </c>
      <c r="H121" s="231"/>
      <c r="I121" s="231"/>
      <c r="J121" s="231"/>
      <c r="K121" s="230">
        <f t="shared" ca="1" si="30"/>
        <v>87</v>
      </c>
      <c r="L121" s="230"/>
      <c r="O121" s="87">
        <v>27</v>
      </c>
      <c r="P121" s="231">
        <f t="shared" ref="P121:P144" si="35">T120+1</f>
        <v>182</v>
      </c>
      <c r="Q121" s="231"/>
      <c r="R121" s="231"/>
      <c r="S121" s="99" t="s">
        <v>71</v>
      </c>
      <c r="T121" s="231">
        <f t="shared" ref="T121:T144" si="36">P121+6</f>
        <v>188</v>
      </c>
      <c r="U121" s="231"/>
      <c r="V121" s="231"/>
      <c r="W121" s="230">
        <f t="shared" ca="1" si="31"/>
        <v>0</v>
      </c>
      <c r="X121" s="230"/>
      <c r="AA121" s="87">
        <v>52</v>
      </c>
      <c r="AB121" s="231">
        <f t="shared" ref="AB121:AB144" si="37">AF120+1</f>
        <v>357</v>
      </c>
      <c r="AC121" s="231"/>
      <c r="AD121" s="231"/>
      <c r="AE121" s="99" t="s">
        <v>71</v>
      </c>
      <c r="AF121" s="231">
        <f t="shared" ref="AF121:AF144" si="38">AB121+6</f>
        <v>363</v>
      </c>
      <c r="AG121" s="231"/>
      <c r="AH121" s="231"/>
      <c r="AI121" s="230">
        <f t="shared" ca="1" si="32"/>
        <v>0</v>
      </c>
      <c r="AJ121" s="230"/>
    </row>
    <row r="122" spans="2:36" s="8" customFormat="1" ht="23.15" customHeight="1">
      <c r="B122" s="87">
        <v>3</v>
      </c>
      <c r="C122" s="231">
        <f t="shared" si="33"/>
        <v>14</v>
      </c>
      <c r="D122" s="231"/>
      <c r="E122" s="231"/>
      <c r="F122" s="99" t="s">
        <v>71</v>
      </c>
      <c r="G122" s="231">
        <f t="shared" si="34"/>
        <v>20</v>
      </c>
      <c r="H122" s="231"/>
      <c r="I122" s="231"/>
      <c r="J122" s="231"/>
      <c r="K122" s="230">
        <f t="shared" ca="1" si="30"/>
        <v>61</v>
      </c>
      <c r="L122" s="230"/>
      <c r="O122" s="87">
        <v>28</v>
      </c>
      <c r="P122" s="231">
        <f t="shared" si="35"/>
        <v>189</v>
      </c>
      <c r="Q122" s="231"/>
      <c r="R122" s="231"/>
      <c r="S122" s="99" t="s">
        <v>71</v>
      </c>
      <c r="T122" s="231">
        <f t="shared" si="36"/>
        <v>195</v>
      </c>
      <c r="U122" s="231"/>
      <c r="V122" s="231"/>
      <c r="W122" s="230">
        <f t="shared" ca="1" si="31"/>
        <v>0</v>
      </c>
      <c r="X122" s="230"/>
      <c r="AA122" s="87">
        <v>53</v>
      </c>
      <c r="AB122" s="231">
        <f t="shared" si="37"/>
        <v>364</v>
      </c>
      <c r="AC122" s="231"/>
      <c r="AD122" s="231"/>
      <c r="AE122" s="99" t="s">
        <v>71</v>
      </c>
      <c r="AF122" s="231">
        <f t="shared" si="38"/>
        <v>370</v>
      </c>
      <c r="AG122" s="231"/>
      <c r="AH122" s="231"/>
      <c r="AI122" s="230">
        <f t="shared" ca="1" si="32"/>
        <v>0</v>
      </c>
      <c r="AJ122" s="230"/>
    </row>
    <row r="123" spans="2:36" s="8" customFormat="1" ht="23.15" customHeight="1">
      <c r="B123" s="87">
        <v>4</v>
      </c>
      <c r="C123" s="231">
        <f t="shared" si="33"/>
        <v>21</v>
      </c>
      <c r="D123" s="231"/>
      <c r="E123" s="231"/>
      <c r="F123" s="99" t="s">
        <v>71</v>
      </c>
      <c r="G123" s="231">
        <f t="shared" si="34"/>
        <v>27</v>
      </c>
      <c r="H123" s="231"/>
      <c r="I123" s="231"/>
      <c r="J123" s="231"/>
      <c r="K123" s="230">
        <f t="shared" ca="1" si="30"/>
        <v>9</v>
      </c>
      <c r="L123" s="230"/>
      <c r="O123" s="87">
        <v>29</v>
      </c>
      <c r="P123" s="231">
        <f t="shared" si="35"/>
        <v>196</v>
      </c>
      <c r="Q123" s="231"/>
      <c r="R123" s="231"/>
      <c r="S123" s="99" t="s">
        <v>71</v>
      </c>
      <c r="T123" s="231">
        <f t="shared" si="36"/>
        <v>202</v>
      </c>
      <c r="U123" s="231"/>
      <c r="V123" s="231"/>
      <c r="W123" s="230">
        <f t="shared" ca="1" si="31"/>
        <v>0</v>
      </c>
      <c r="X123" s="230"/>
      <c r="AA123" s="87">
        <v>54</v>
      </c>
      <c r="AB123" s="231">
        <f t="shared" si="37"/>
        <v>371</v>
      </c>
      <c r="AC123" s="231"/>
      <c r="AD123" s="231"/>
      <c r="AE123" s="99" t="s">
        <v>71</v>
      </c>
      <c r="AF123" s="231">
        <f t="shared" si="38"/>
        <v>377</v>
      </c>
      <c r="AG123" s="231"/>
      <c r="AH123" s="231"/>
      <c r="AI123" s="230">
        <f t="shared" ca="1" si="32"/>
        <v>0</v>
      </c>
      <c r="AJ123" s="230"/>
    </row>
    <row r="124" spans="2:36" s="8" customFormat="1" ht="23.15" customHeight="1">
      <c r="B124" s="87">
        <v>5</v>
      </c>
      <c r="C124" s="231">
        <f t="shared" si="33"/>
        <v>28</v>
      </c>
      <c r="D124" s="231"/>
      <c r="E124" s="231"/>
      <c r="F124" s="99" t="s">
        <v>71</v>
      </c>
      <c r="G124" s="231">
        <f t="shared" si="34"/>
        <v>34</v>
      </c>
      <c r="H124" s="231"/>
      <c r="I124" s="231"/>
      <c r="J124" s="231"/>
      <c r="K124" s="230">
        <f t="shared" ca="1" si="30"/>
        <v>5</v>
      </c>
      <c r="L124" s="230"/>
      <c r="O124" s="87">
        <v>30</v>
      </c>
      <c r="P124" s="231">
        <f t="shared" si="35"/>
        <v>203</v>
      </c>
      <c r="Q124" s="231"/>
      <c r="R124" s="231"/>
      <c r="S124" s="99" t="s">
        <v>71</v>
      </c>
      <c r="T124" s="231">
        <f t="shared" si="36"/>
        <v>209</v>
      </c>
      <c r="U124" s="231"/>
      <c r="V124" s="231"/>
      <c r="W124" s="230">
        <f t="shared" ca="1" si="31"/>
        <v>0</v>
      </c>
      <c r="X124" s="230"/>
      <c r="AA124" s="87">
        <v>55</v>
      </c>
      <c r="AB124" s="231">
        <f t="shared" si="37"/>
        <v>378</v>
      </c>
      <c r="AC124" s="231"/>
      <c r="AD124" s="231"/>
      <c r="AE124" s="99" t="s">
        <v>71</v>
      </c>
      <c r="AF124" s="231">
        <f t="shared" si="38"/>
        <v>384</v>
      </c>
      <c r="AG124" s="231"/>
      <c r="AH124" s="231"/>
      <c r="AI124" s="230">
        <f t="shared" ca="1" si="32"/>
        <v>0</v>
      </c>
      <c r="AJ124" s="230"/>
    </row>
    <row r="125" spans="2:36" s="8" customFormat="1" ht="23.15" customHeight="1">
      <c r="B125" s="87">
        <v>6</v>
      </c>
      <c r="C125" s="231">
        <f t="shared" si="33"/>
        <v>35</v>
      </c>
      <c r="D125" s="231"/>
      <c r="E125" s="231"/>
      <c r="F125" s="99" t="s">
        <v>71</v>
      </c>
      <c r="G125" s="231">
        <f t="shared" si="34"/>
        <v>41</v>
      </c>
      <c r="H125" s="231"/>
      <c r="I125" s="231"/>
      <c r="J125" s="231"/>
      <c r="K125" s="230">
        <f t="shared" ca="1" si="30"/>
        <v>0</v>
      </c>
      <c r="L125" s="230"/>
      <c r="O125" s="87">
        <v>31</v>
      </c>
      <c r="P125" s="231">
        <f t="shared" si="35"/>
        <v>210</v>
      </c>
      <c r="Q125" s="231"/>
      <c r="R125" s="231"/>
      <c r="S125" s="99" t="s">
        <v>71</v>
      </c>
      <c r="T125" s="231">
        <f t="shared" si="36"/>
        <v>216</v>
      </c>
      <c r="U125" s="231"/>
      <c r="V125" s="231"/>
      <c r="W125" s="230">
        <f t="shared" ca="1" si="31"/>
        <v>0</v>
      </c>
      <c r="X125" s="230"/>
      <c r="AA125" s="87">
        <v>56</v>
      </c>
      <c r="AB125" s="231">
        <f t="shared" si="37"/>
        <v>385</v>
      </c>
      <c r="AC125" s="231"/>
      <c r="AD125" s="231"/>
      <c r="AE125" s="99" t="s">
        <v>71</v>
      </c>
      <c r="AF125" s="231">
        <f t="shared" si="38"/>
        <v>391</v>
      </c>
      <c r="AG125" s="231"/>
      <c r="AH125" s="231"/>
      <c r="AI125" s="230">
        <f t="shared" ca="1" si="32"/>
        <v>0</v>
      </c>
      <c r="AJ125" s="230"/>
    </row>
    <row r="126" spans="2:36" s="8" customFormat="1" ht="23.15" customHeight="1">
      <c r="B126" s="87">
        <v>7</v>
      </c>
      <c r="C126" s="231">
        <f t="shared" si="33"/>
        <v>42</v>
      </c>
      <c r="D126" s="231"/>
      <c r="E126" s="231"/>
      <c r="F126" s="99" t="s">
        <v>71</v>
      </c>
      <c r="G126" s="231">
        <f t="shared" si="34"/>
        <v>48</v>
      </c>
      <c r="H126" s="231"/>
      <c r="I126" s="231"/>
      <c r="J126" s="231"/>
      <c r="K126" s="230">
        <f t="shared" ca="1" si="30"/>
        <v>0</v>
      </c>
      <c r="L126" s="230"/>
      <c r="O126" s="87">
        <v>32</v>
      </c>
      <c r="P126" s="231">
        <f t="shared" si="35"/>
        <v>217</v>
      </c>
      <c r="Q126" s="231"/>
      <c r="R126" s="231"/>
      <c r="S126" s="99" t="s">
        <v>71</v>
      </c>
      <c r="T126" s="231">
        <f t="shared" si="36"/>
        <v>223</v>
      </c>
      <c r="U126" s="231"/>
      <c r="V126" s="231"/>
      <c r="W126" s="230">
        <f t="shared" ca="1" si="31"/>
        <v>0</v>
      </c>
      <c r="X126" s="230"/>
      <c r="AA126" s="87">
        <v>57</v>
      </c>
      <c r="AB126" s="231">
        <f t="shared" si="37"/>
        <v>392</v>
      </c>
      <c r="AC126" s="231"/>
      <c r="AD126" s="231"/>
      <c r="AE126" s="99" t="s">
        <v>71</v>
      </c>
      <c r="AF126" s="231">
        <f t="shared" si="38"/>
        <v>398</v>
      </c>
      <c r="AG126" s="231"/>
      <c r="AH126" s="231"/>
      <c r="AI126" s="230">
        <f t="shared" ca="1" si="32"/>
        <v>0</v>
      </c>
      <c r="AJ126" s="230"/>
    </row>
    <row r="127" spans="2:36" s="8" customFormat="1" ht="23.15" customHeight="1">
      <c r="B127" s="87">
        <v>8</v>
      </c>
      <c r="C127" s="231">
        <f t="shared" si="33"/>
        <v>49</v>
      </c>
      <c r="D127" s="231"/>
      <c r="E127" s="231"/>
      <c r="F127" s="99" t="s">
        <v>71</v>
      </c>
      <c r="G127" s="231">
        <f t="shared" si="34"/>
        <v>55</v>
      </c>
      <c r="H127" s="231"/>
      <c r="I127" s="231"/>
      <c r="J127" s="231"/>
      <c r="K127" s="230">
        <f t="shared" ca="1" si="30"/>
        <v>0</v>
      </c>
      <c r="L127" s="230"/>
      <c r="O127" s="87">
        <v>33</v>
      </c>
      <c r="P127" s="231">
        <f t="shared" si="35"/>
        <v>224</v>
      </c>
      <c r="Q127" s="231"/>
      <c r="R127" s="231"/>
      <c r="S127" s="99" t="s">
        <v>71</v>
      </c>
      <c r="T127" s="231">
        <f t="shared" si="36"/>
        <v>230</v>
      </c>
      <c r="U127" s="231"/>
      <c r="V127" s="231"/>
      <c r="W127" s="230">
        <f t="shared" ca="1" si="31"/>
        <v>0</v>
      </c>
      <c r="X127" s="230"/>
      <c r="AA127" s="87">
        <v>58</v>
      </c>
      <c r="AB127" s="231">
        <f t="shared" si="37"/>
        <v>399</v>
      </c>
      <c r="AC127" s="231"/>
      <c r="AD127" s="231"/>
      <c r="AE127" s="99" t="s">
        <v>71</v>
      </c>
      <c r="AF127" s="231">
        <f t="shared" si="38"/>
        <v>405</v>
      </c>
      <c r="AG127" s="231"/>
      <c r="AH127" s="231"/>
      <c r="AI127" s="230">
        <f t="shared" ca="1" si="32"/>
        <v>0</v>
      </c>
      <c r="AJ127" s="230"/>
    </row>
    <row r="128" spans="2:36" s="8" customFormat="1" ht="23.15" customHeight="1">
      <c r="B128" s="87">
        <v>9</v>
      </c>
      <c r="C128" s="231">
        <f t="shared" si="33"/>
        <v>56</v>
      </c>
      <c r="D128" s="231"/>
      <c r="E128" s="231"/>
      <c r="F128" s="99" t="s">
        <v>71</v>
      </c>
      <c r="G128" s="231">
        <f t="shared" si="34"/>
        <v>62</v>
      </c>
      <c r="H128" s="231"/>
      <c r="I128" s="231"/>
      <c r="J128" s="231"/>
      <c r="K128" s="230">
        <f t="shared" ca="1" si="30"/>
        <v>0</v>
      </c>
      <c r="L128" s="230"/>
      <c r="O128" s="87">
        <v>34</v>
      </c>
      <c r="P128" s="231">
        <f t="shared" si="35"/>
        <v>231</v>
      </c>
      <c r="Q128" s="231"/>
      <c r="R128" s="231"/>
      <c r="S128" s="99" t="s">
        <v>71</v>
      </c>
      <c r="T128" s="231">
        <f t="shared" si="36"/>
        <v>237</v>
      </c>
      <c r="U128" s="231"/>
      <c r="V128" s="231"/>
      <c r="W128" s="230">
        <f t="shared" ca="1" si="31"/>
        <v>0</v>
      </c>
      <c r="X128" s="230"/>
      <c r="AA128" s="87">
        <v>59</v>
      </c>
      <c r="AB128" s="231">
        <f t="shared" si="37"/>
        <v>406</v>
      </c>
      <c r="AC128" s="231"/>
      <c r="AD128" s="231"/>
      <c r="AE128" s="99" t="s">
        <v>71</v>
      </c>
      <c r="AF128" s="231">
        <f t="shared" si="38"/>
        <v>412</v>
      </c>
      <c r="AG128" s="231"/>
      <c r="AH128" s="231"/>
      <c r="AI128" s="230">
        <f t="shared" ca="1" si="32"/>
        <v>0</v>
      </c>
      <c r="AJ128" s="230"/>
    </row>
    <row r="129" spans="2:36" s="8" customFormat="1" ht="23.15" customHeight="1">
      <c r="B129" s="87">
        <v>10</v>
      </c>
      <c r="C129" s="231">
        <f t="shared" si="33"/>
        <v>63</v>
      </c>
      <c r="D129" s="231"/>
      <c r="E129" s="231"/>
      <c r="F129" s="99" t="s">
        <v>71</v>
      </c>
      <c r="G129" s="231">
        <f t="shared" si="34"/>
        <v>69</v>
      </c>
      <c r="H129" s="231"/>
      <c r="I129" s="231"/>
      <c r="J129" s="231"/>
      <c r="K129" s="230">
        <f t="shared" ca="1" si="30"/>
        <v>0</v>
      </c>
      <c r="L129" s="230"/>
      <c r="O129" s="87">
        <v>35</v>
      </c>
      <c r="P129" s="231">
        <f t="shared" si="35"/>
        <v>238</v>
      </c>
      <c r="Q129" s="231"/>
      <c r="R129" s="231"/>
      <c r="S129" s="99" t="s">
        <v>71</v>
      </c>
      <c r="T129" s="231">
        <f t="shared" si="36"/>
        <v>244</v>
      </c>
      <c r="U129" s="231"/>
      <c r="V129" s="231"/>
      <c r="W129" s="230">
        <f t="shared" ca="1" si="31"/>
        <v>0</v>
      </c>
      <c r="X129" s="230"/>
      <c r="AA129" s="87">
        <v>60</v>
      </c>
      <c r="AB129" s="231">
        <f t="shared" si="37"/>
        <v>413</v>
      </c>
      <c r="AC129" s="231"/>
      <c r="AD129" s="231"/>
      <c r="AE129" s="99" t="s">
        <v>71</v>
      </c>
      <c r="AF129" s="231">
        <f t="shared" si="38"/>
        <v>419</v>
      </c>
      <c r="AG129" s="231"/>
      <c r="AH129" s="231"/>
      <c r="AI129" s="230">
        <f t="shared" ca="1" si="32"/>
        <v>0</v>
      </c>
      <c r="AJ129" s="230"/>
    </row>
    <row r="130" spans="2:36" s="8" customFormat="1" ht="23.15" customHeight="1">
      <c r="B130" s="87">
        <v>11</v>
      </c>
      <c r="C130" s="231">
        <f t="shared" si="33"/>
        <v>70</v>
      </c>
      <c r="D130" s="231"/>
      <c r="E130" s="231"/>
      <c r="F130" s="99" t="s">
        <v>71</v>
      </c>
      <c r="G130" s="231">
        <f t="shared" si="34"/>
        <v>76</v>
      </c>
      <c r="H130" s="231"/>
      <c r="I130" s="231"/>
      <c r="J130" s="231"/>
      <c r="K130" s="230">
        <f t="shared" ca="1" si="30"/>
        <v>0</v>
      </c>
      <c r="L130" s="230"/>
      <c r="O130" s="87">
        <v>36</v>
      </c>
      <c r="P130" s="231">
        <f t="shared" si="35"/>
        <v>245</v>
      </c>
      <c r="Q130" s="231"/>
      <c r="R130" s="231"/>
      <c r="S130" s="99" t="s">
        <v>71</v>
      </c>
      <c r="T130" s="231">
        <f t="shared" si="36"/>
        <v>251</v>
      </c>
      <c r="U130" s="231"/>
      <c r="V130" s="231"/>
      <c r="W130" s="230">
        <f t="shared" ca="1" si="31"/>
        <v>0</v>
      </c>
      <c r="X130" s="230"/>
      <c r="AA130" s="87">
        <v>61</v>
      </c>
      <c r="AB130" s="231">
        <f t="shared" si="37"/>
        <v>420</v>
      </c>
      <c r="AC130" s="231"/>
      <c r="AD130" s="231"/>
      <c r="AE130" s="99" t="s">
        <v>71</v>
      </c>
      <c r="AF130" s="231">
        <f t="shared" si="38"/>
        <v>426</v>
      </c>
      <c r="AG130" s="231"/>
      <c r="AH130" s="231"/>
      <c r="AI130" s="230">
        <f t="shared" ca="1" si="32"/>
        <v>0</v>
      </c>
      <c r="AJ130" s="230"/>
    </row>
    <row r="131" spans="2:36" s="8" customFormat="1" ht="23.15" customHeight="1">
      <c r="B131" s="87">
        <v>12</v>
      </c>
      <c r="C131" s="231">
        <f t="shared" si="33"/>
        <v>77</v>
      </c>
      <c r="D131" s="231"/>
      <c r="E131" s="231"/>
      <c r="F131" s="99" t="s">
        <v>71</v>
      </c>
      <c r="G131" s="231">
        <f t="shared" si="34"/>
        <v>83</v>
      </c>
      <c r="H131" s="231"/>
      <c r="I131" s="231"/>
      <c r="J131" s="231"/>
      <c r="K131" s="230">
        <f t="shared" ca="1" si="30"/>
        <v>0</v>
      </c>
      <c r="L131" s="230"/>
      <c r="O131" s="87">
        <v>37</v>
      </c>
      <c r="P131" s="231">
        <f t="shared" si="35"/>
        <v>252</v>
      </c>
      <c r="Q131" s="231"/>
      <c r="R131" s="231"/>
      <c r="S131" s="99" t="s">
        <v>71</v>
      </c>
      <c r="T131" s="231">
        <f t="shared" si="36"/>
        <v>258</v>
      </c>
      <c r="U131" s="231"/>
      <c r="V131" s="231"/>
      <c r="W131" s="230">
        <f t="shared" ca="1" si="31"/>
        <v>0</v>
      </c>
      <c r="X131" s="230"/>
      <c r="AA131" s="87">
        <v>62</v>
      </c>
      <c r="AB131" s="231">
        <f t="shared" si="37"/>
        <v>427</v>
      </c>
      <c r="AC131" s="231"/>
      <c r="AD131" s="231"/>
      <c r="AE131" s="99" t="s">
        <v>71</v>
      </c>
      <c r="AF131" s="231">
        <f t="shared" si="38"/>
        <v>433</v>
      </c>
      <c r="AG131" s="231"/>
      <c r="AH131" s="231"/>
      <c r="AI131" s="230">
        <f t="shared" ca="1" si="32"/>
        <v>0</v>
      </c>
      <c r="AJ131" s="230"/>
    </row>
    <row r="132" spans="2:36" s="8" customFormat="1" ht="23.15" customHeight="1">
      <c r="B132" s="87">
        <v>13</v>
      </c>
      <c r="C132" s="231">
        <f t="shared" si="33"/>
        <v>84</v>
      </c>
      <c r="D132" s="231"/>
      <c r="E132" s="231"/>
      <c r="F132" s="99" t="s">
        <v>71</v>
      </c>
      <c r="G132" s="231">
        <f t="shared" si="34"/>
        <v>90</v>
      </c>
      <c r="H132" s="231"/>
      <c r="I132" s="231"/>
      <c r="J132" s="231"/>
      <c r="K132" s="230">
        <f t="shared" ca="1" si="30"/>
        <v>0</v>
      </c>
      <c r="L132" s="230"/>
      <c r="O132" s="87">
        <v>38</v>
      </c>
      <c r="P132" s="231">
        <f t="shared" si="35"/>
        <v>259</v>
      </c>
      <c r="Q132" s="231"/>
      <c r="R132" s="231"/>
      <c r="S132" s="99" t="s">
        <v>71</v>
      </c>
      <c r="T132" s="231">
        <f t="shared" si="36"/>
        <v>265</v>
      </c>
      <c r="U132" s="231"/>
      <c r="V132" s="231"/>
      <c r="W132" s="230">
        <f t="shared" ca="1" si="31"/>
        <v>0</v>
      </c>
      <c r="X132" s="230"/>
      <c r="AA132" s="87">
        <v>63</v>
      </c>
      <c r="AB132" s="231">
        <f t="shared" si="37"/>
        <v>434</v>
      </c>
      <c r="AC132" s="231"/>
      <c r="AD132" s="231"/>
      <c r="AE132" s="99" t="s">
        <v>71</v>
      </c>
      <c r="AF132" s="231">
        <f t="shared" si="38"/>
        <v>440</v>
      </c>
      <c r="AG132" s="231"/>
      <c r="AH132" s="231"/>
      <c r="AI132" s="230">
        <f t="shared" ca="1" si="32"/>
        <v>0</v>
      </c>
      <c r="AJ132" s="230"/>
    </row>
    <row r="133" spans="2:36" s="8" customFormat="1" ht="23.15" customHeight="1">
      <c r="B133" s="87">
        <v>14</v>
      </c>
      <c r="C133" s="231">
        <f t="shared" si="33"/>
        <v>91</v>
      </c>
      <c r="D133" s="231"/>
      <c r="E133" s="231"/>
      <c r="F133" s="99" t="s">
        <v>71</v>
      </c>
      <c r="G133" s="231">
        <f t="shared" si="34"/>
        <v>97</v>
      </c>
      <c r="H133" s="231"/>
      <c r="I133" s="231"/>
      <c r="J133" s="231"/>
      <c r="K133" s="230">
        <f t="shared" ca="1" si="30"/>
        <v>0</v>
      </c>
      <c r="L133" s="230"/>
      <c r="O133" s="87">
        <v>39</v>
      </c>
      <c r="P133" s="231">
        <f t="shared" si="35"/>
        <v>266</v>
      </c>
      <c r="Q133" s="231"/>
      <c r="R133" s="231"/>
      <c r="S133" s="99" t="s">
        <v>71</v>
      </c>
      <c r="T133" s="231">
        <f t="shared" si="36"/>
        <v>272</v>
      </c>
      <c r="U133" s="231"/>
      <c r="V133" s="231"/>
      <c r="W133" s="230">
        <f t="shared" ca="1" si="31"/>
        <v>0</v>
      </c>
      <c r="X133" s="230"/>
      <c r="AA133" s="87">
        <v>64</v>
      </c>
      <c r="AB133" s="231">
        <f t="shared" si="37"/>
        <v>441</v>
      </c>
      <c r="AC133" s="231"/>
      <c r="AD133" s="231"/>
      <c r="AE133" s="99" t="s">
        <v>71</v>
      </c>
      <c r="AF133" s="231">
        <f t="shared" si="38"/>
        <v>447</v>
      </c>
      <c r="AG133" s="231"/>
      <c r="AH133" s="231"/>
      <c r="AI133" s="230">
        <f t="shared" ca="1" si="32"/>
        <v>0</v>
      </c>
      <c r="AJ133" s="230"/>
    </row>
    <row r="134" spans="2:36" s="8" customFormat="1" ht="23.15" customHeight="1">
      <c r="B134" s="87">
        <v>15</v>
      </c>
      <c r="C134" s="231">
        <f t="shared" si="33"/>
        <v>98</v>
      </c>
      <c r="D134" s="231"/>
      <c r="E134" s="231"/>
      <c r="F134" s="99" t="s">
        <v>71</v>
      </c>
      <c r="G134" s="231">
        <f t="shared" si="34"/>
        <v>104</v>
      </c>
      <c r="H134" s="231"/>
      <c r="I134" s="231"/>
      <c r="J134" s="231"/>
      <c r="K134" s="230">
        <f t="shared" ca="1" si="30"/>
        <v>0</v>
      </c>
      <c r="L134" s="230"/>
      <c r="O134" s="87">
        <v>40</v>
      </c>
      <c r="P134" s="231">
        <f t="shared" si="35"/>
        <v>273</v>
      </c>
      <c r="Q134" s="231"/>
      <c r="R134" s="231"/>
      <c r="S134" s="99" t="s">
        <v>71</v>
      </c>
      <c r="T134" s="231">
        <f t="shared" si="36"/>
        <v>279</v>
      </c>
      <c r="U134" s="231"/>
      <c r="V134" s="231"/>
      <c r="W134" s="230">
        <f t="shared" ca="1" si="31"/>
        <v>0</v>
      </c>
      <c r="X134" s="230"/>
      <c r="AA134" s="87">
        <v>65</v>
      </c>
      <c r="AB134" s="231">
        <f t="shared" si="37"/>
        <v>448</v>
      </c>
      <c r="AC134" s="231"/>
      <c r="AD134" s="231"/>
      <c r="AE134" s="99" t="s">
        <v>71</v>
      </c>
      <c r="AF134" s="231">
        <f t="shared" si="38"/>
        <v>454</v>
      </c>
      <c r="AG134" s="231"/>
      <c r="AH134" s="231"/>
      <c r="AI134" s="230">
        <f t="shared" ca="1" si="32"/>
        <v>0</v>
      </c>
      <c r="AJ134" s="230"/>
    </row>
    <row r="135" spans="2:36" s="8" customFormat="1" ht="23.15" customHeight="1">
      <c r="B135" s="87">
        <v>16</v>
      </c>
      <c r="C135" s="231">
        <f t="shared" si="33"/>
        <v>105</v>
      </c>
      <c r="D135" s="231"/>
      <c r="E135" s="231"/>
      <c r="F135" s="99" t="s">
        <v>71</v>
      </c>
      <c r="G135" s="231">
        <f t="shared" si="34"/>
        <v>111</v>
      </c>
      <c r="H135" s="231"/>
      <c r="I135" s="231"/>
      <c r="J135" s="231"/>
      <c r="K135" s="230">
        <f t="shared" ca="1" si="30"/>
        <v>0</v>
      </c>
      <c r="L135" s="230"/>
      <c r="O135" s="87">
        <v>41</v>
      </c>
      <c r="P135" s="231">
        <f t="shared" si="35"/>
        <v>280</v>
      </c>
      <c r="Q135" s="231"/>
      <c r="R135" s="231"/>
      <c r="S135" s="99" t="s">
        <v>71</v>
      </c>
      <c r="T135" s="231">
        <f t="shared" si="36"/>
        <v>286</v>
      </c>
      <c r="U135" s="231"/>
      <c r="V135" s="231"/>
      <c r="W135" s="230">
        <f t="shared" ca="1" si="31"/>
        <v>0</v>
      </c>
      <c r="X135" s="230"/>
      <c r="AA135" s="87">
        <v>66</v>
      </c>
      <c r="AB135" s="231">
        <f t="shared" si="37"/>
        <v>455</v>
      </c>
      <c r="AC135" s="231"/>
      <c r="AD135" s="231"/>
      <c r="AE135" s="99" t="s">
        <v>71</v>
      </c>
      <c r="AF135" s="231">
        <f t="shared" si="38"/>
        <v>461</v>
      </c>
      <c r="AG135" s="231"/>
      <c r="AH135" s="231"/>
      <c r="AI135" s="230">
        <f t="shared" ca="1" si="32"/>
        <v>0</v>
      </c>
      <c r="AJ135" s="230"/>
    </row>
    <row r="136" spans="2:36" s="8" customFormat="1" ht="23.15" customHeight="1">
      <c r="B136" s="87">
        <v>17</v>
      </c>
      <c r="C136" s="231">
        <f t="shared" si="33"/>
        <v>112</v>
      </c>
      <c r="D136" s="231"/>
      <c r="E136" s="231"/>
      <c r="F136" s="99" t="s">
        <v>71</v>
      </c>
      <c r="G136" s="231">
        <f t="shared" si="34"/>
        <v>118</v>
      </c>
      <c r="H136" s="231"/>
      <c r="I136" s="231"/>
      <c r="J136" s="231"/>
      <c r="K136" s="230">
        <f t="shared" ca="1" si="30"/>
        <v>0</v>
      </c>
      <c r="L136" s="230"/>
      <c r="O136" s="87">
        <v>42</v>
      </c>
      <c r="P136" s="231">
        <f t="shared" si="35"/>
        <v>287</v>
      </c>
      <c r="Q136" s="231"/>
      <c r="R136" s="231"/>
      <c r="S136" s="99" t="s">
        <v>71</v>
      </c>
      <c r="T136" s="231">
        <f t="shared" si="36"/>
        <v>293</v>
      </c>
      <c r="U136" s="231"/>
      <c r="V136" s="231"/>
      <c r="W136" s="230">
        <f t="shared" ca="1" si="31"/>
        <v>0</v>
      </c>
      <c r="X136" s="230"/>
      <c r="AA136" s="87">
        <v>67</v>
      </c>
      <c r="AB136" s="231">
        <f t="shared" si="37"/>
        <v>462</v>
      </c>
      <c r="AC136" s="231"/>
      <c r="AD136" s="231"/>
      <c r="AE136" s="99" t="s">
        <v>71</v>
      </c>
      <c r="AF136" s="231">
        <f t="shared" si="38"/>
        <v>468</v>
      </c>
      <c r="AG136" s="231"/>
      <c r="AH136" s="231"/>
      <c r="AI136" s="230">
        <f t="shared" ca="1" si="32"/>
        <v>0</v>
      </c>
      <c r="AJ136" s="230"/>
    </row>
    <row r="137" spans="2:36" s="8" customFormat="1" ht="23.15" customHeight="1">
      <c r="B137" s="87">
        <v>18</v>
      </c>
      <c r="C137" s="231">
        <f t="shared" si="33"/>
        <v>119</v>
      </c>
      <c r="D137" s="231"/>
      <c r="E137" s="231"/>
      <c r="F137" s="99" t="s">
        <v>71</v>
      </c>
      <c r="G137" s="231">
        <f t="shared" si="34"/>
        <v>125</v>
      </c>
      <c r="H137" s="231"/>
      <c r="I137" s="231"/>
      <c r="J137" s="231"/>
      <c r="K137" s="230">
        <f t="shared" ca="1" si="30"/>
        <v>0</v>
      </c>
      <c r="L137" s="230"/>
      <c r="O137" s="87">
        <v>43</v>
      </c>
      <c r="P137" s="231">
        <f t="shared" si="35"/>
        <v>294</v>
      </c>
      <c r="Q137" s="231"/>
      <c r="R137" s="231"/>
      <c r="S137" s="99" t="s">
        <v>71</v>
      </c>
      <c r="T137" s="231">
        <f t="shared" si="36"/>
        <v>300</v>
      </c>
      <c r="U137" s="231"/>
      <c r="V137" s="231"/>
      <c r="W137" s="230">
        <f t="shared" ca="1" si="31"/>
        <v>0</v>
      </c>
      <c r="X137" s="230"/>
      <c r="AA137" s="87">
        <v>68</v>
      </c>
      <c r="AB137" s="231">
        <f t="shared" si="37"/>
        <v>469</v>
      </c>
      <c r="AC137" s="231"/>
      <c r="AD137" s="231"/>
      <c r="AE137" s="99" t="s">
        <v>71</v>
      </c>
      <c r="AF137" s="231">
        <f t="shared" si="38"/>
        <v>475</v>
      </c>
      <c r="AG137" s="231"/>
      <c r="AH137" s="231"/>
      <c r="AI137" s="230">
        <f t="shared" ca="1" si="32"/>
        <v>0</v>
      </c>
      <c r="AJ137" s="230"/>
    </row>
    <row r="138" spans="2:36" s="8" customFormat="1" ht="23.15" customHeight="1">
      <c r="B138" s="87">
        <v>19</v>
      </c>
      <c r="C138" s="231">
        <f t="shared" si="33"/>
        <v>126</v>
      </c>
      <c r="D138" s="231"/>
      <c r="E138" s="231"/>
      <c r="F138" s="99" t="s">
        <v>71</v>
      </c>
      <c r="G138" s="231">
        <f t="shared" si="34"/>
        <v>132</v>
      </c>
      <c r="H138" s="231"/>
      <c r="I138" s="231"/>
      <c r="J138" s="231"/>
      <c r="K138" s="230">
        <f t="shared" ca="1" si="30"/>
        <v>0</v>
      </c>
      <c r="L138" s="230"/>
      <c r="O138" s="87">
        <v>44</v>
      </c>
      <c r="P138" s="231">
        <f t="shared" si="35"/>
        <v>301</v>
      </c>
      <c r="Q138" s="231"/>
      <c r="R138" s="231"/>
      <c r="S138" s="99" t="s">
        <v>71</v>
      </c>
      <c r="T138" s="231">
        <f t="shared" si="36"/>
        <v>307</v>
      </c>
      <c r="U138" s="231"/>
      <c r="V138" s="231"/>
      <c r="W138" s="230">
        <f t="shared" ca="1" si="31"/>
        <v>0</v>
      </c>
      <c r="X138" s="230"/>
      <c r="AA138" s="87">
        <v>69</v>
      </c>
      <c r="AB138" s="231">
        <f t="shared" si="37"/>
        <v>476</v>
      </c>
      <c r="AC138" s="231"/>
      <c r="AD138" s="231"/>
      <c r="AE138" s="99" t="s">
        <v>71</v>
      </c>
      <c r="AF138" s="231">
        <f t="shared" si="38"/>
        <v>482</v>
      </c>
      <c r="AG138" s="231"/>
      <c r="AH138" s="231"/>
      <c r="AI138" s="230">
        <f t="shared" ca="1" si="32"/>
        <v>0</v>
      </c>
      <c r="AJ138" s="230"/>
    </row>
    <row r="139" spans="2:36" s="4" customFormat="1" ht="23.15" customHeight="1">
      <c r="B139" s="87">
        <v>20</v>
      </c>
      <c r="C139" s="231">
        <f t="shared" si="33"/>
        <v>133</v>
      </c>
      <c r="D139" s="231"/>
      <c r="E139" s="231"/>
      <c r="F139" s="99" t="s">
        <v>71</v>
      </c>
      <c r="G139" s="231">
        <f t="shared" si="34"/>
        <v>139</v>
      </c>
      <c r="H139" s="231"/>
      <c r="I139" s="231"/>
      <c r="J139" s="231"/>
      <c r="K139" s="230">
        <f t="shared" ca="1" si="30"/>
        <v>0</v>
      </c>
      <c r="L139" s="230"/>
      <c r="O139" s="87">
        <v>45</v>
      </c>
      <c r="P139" s="231">
        <f t="shared" si="35"/>
        <v>308</v>
      </c>
      <c r="Q139" s="231"/>
      <c r="R139" s="231"/>
      <c r="S139" s="99" t="s">
        <v>71</v>
      </c>
      <c r="T139" s="231">
        <f t="shared" si="36"/>
        <v>314</v>
      </c>
      <c r="U139" s="231"/>
      <c r="V139" s="231"/>
      <c r="W139" s="230">
        <f t="shared" ca="1" si="31"/>
        <v>0</v>
      </c>
      <c r="X139" s="230"/>
      <c r="AA139" s="87">
        <v>70</v>
      </c>
      <c r="AB139" s="231">
        <f t="shared" si="37"/>
        <v>483</v>
      </c>
      <c r="AC139" s="231"/>
      <c r="AD139" s="231"/>
      <c r="AE139" s="99" t="s">
        <v>71</v>
      </c>
      <c r="AF139" s="231">
        <f t="shared" si="38"/>
        <v>489</v>
      </c>
      <c r="AG139" s="231"/>
      <c r="AH139" s="231"/>
      <c r="AI139" s="230">
        <f t="shared" ca="1" si="32"/>
        <v>0</v>
      </c>
      <c r="AJ139" s="230"/>
    </row>
    <row r="140" spans="2:36" s="4" customFormat="1" ht="23.15" customHeight="1">
      <c r="B140" s="87">
        <v>21</v>
      </c>
      <c r="C140" s="231">
        <f t="shared" si="33"/>
        <v>140</v>
      </c>
      <c r="D140" s="231"/>
      <c r="E140" s="231"/>
      <c r="F140" s="99" t="s">
        <v>71</v>
      </c>
      <c r="G140" s="231">
        <f t="shared" si="34"/>
        <v>146</v>
      </c>
      <c r="H140" s="231"/>
      <c r="I140" s="231"/>
      <c r="J140" s="231"/>
      <c r="K140" s="230">
        <f t="shared" ca="1" si="30"/>
        <v>0</v>
      </c>
      <c r="L140" s="230"/>
      <c r="O140" s="87">
        <v>46</v>
      </c>
      <c r="P140" s="231">
        <f t="shared" si="35"/>
        <v>315</v>
      </c>
      <c r="Q140" s="231"/>
      <c r="R140" s="231"/>
      <c r="S140" s="99" t="s">
        <v>71</v>
      </c>
      <c r="T140" s="231">
        <f t="shared" si="36"/>
        <v>321</v>
      </c>
      <c r="U140" s="231"/>
      <c r="V140" s="231"/>
      <c r="W140" s="230">
        <f t="shared" ca="1" si="31"/>
        <v>0</v>
      </c>
      <c r="X140" s="230"/>
      <c r="AA140" s="87">
        <v>71</v>
      </c>
      <c r="AB140" s="231">
        <f t="shared" si="37"/>
        <v>490</v>
      </c>
      <c r="AC140" s="231"/>
      <c r="AD140" s="231"/>
      <c r="AE140" s="99" t="s">
        <v>71</v>
      </c>
      <c r="AF140" s="231">
        <f t="shared" si="38"/>
        <v>496</v>
      </c>
      <c r="AG140" s="231"/>
      <c r="AH140" s="231"/>
      <c r="AI140" s="230">
        <f t="shared" ca="1" si="32"/>
        <v>0</v>
      </c>
      <c r="AJ140" s="230"/>
    </row>
    <row r="141" spans="2:36" s="4" customFormat="1" ht="23.15" customHeight="1">
      <c r="B141" s="87">
        <v>22</v>
      </c>
      <c r="C141" s="231">
        <f t="shared" si="33"/>
        <v>147</v>
      </c>
      <c r="D141" s="231"/>
      <c r="E141" s="231"/>
      <c r="F141" s="99" t="s">
        <v>71</v>
      </c>
      <c r="G141" s="231">
        <f t="shared" si="34"/>
        <v>153</v>
      </c>
      <c r="H141" s="231"/>
      <c r="I141" s="231"/>
      <c r="J141" s="231"/>
      <c r="K141" s="230">
        <f t="shared" ca="1" si="30"/>
        <v>0</v>
      </c>
      <c r="L141" s="230"/>
      <c r="O141" s="87">
        <v>47</v>
      </c>
      <c r="P141" s="231">
        <f t="shared" si="35"/>
        <v>322</v>
      </c>
      <c r="Q141" s="231"/>
      <c r="R141" s="231"/>
      <c r="S141" s="99" t="s">
        <v>71</v>
      </c>
      <c r="T141" s="231">
        <f t="shared" si="36"/>
        <v>328</v>
      </c>
      <c r="U141" s="231"/>
      <c r="V141" s="231"/>
      <c r="W141" s="230">
        <f t="shared" ca="1" si="31"/>
        <v>0</v>
      </c>
      <c r="X141" s="230"/>
      <c r="AA141" s="87">
        <v>72</v>
      </c>
      <c r="AB141" s="231">
        <f t="shared" si="37"/>
        <v>497</v>
      </c>
      <c r="AC141" s="231"/>
      <c r="AD141" s="231"/>
      <c r="AE141" s="99" t="s">
        <v>71</v>
      </c>
      <c r="AF141" s="231">
        <f t="shared" si="38"/>
        <v>503</v>
      </c>
      <c r="AG141" s="231"/>
      <c r="AH141" s="231"/>
      <c r="AI141" s="230">
        <f t="shared" ca="1" si="32"/>
        <v>0</v>
      </c>
      <c r="AJ141" s="230"/>
    </row>
    <row r="142" spans="2:36" s="4" customFormat="1" ht="23.15" customHeight="1">
      <c r="B142" s="87">
        <v>23</v>
      </c>
      <c r="C142" s="231">
        <f t="shared" si="33"/>
        <v>154</v>
      </c>
      <c r="D142" s="231"/>
      <c r="E142" s="231"/>
      <c r="F142" s="99" t="s">
        <v>71</v>
      </c>
      <c r="G142" s="231">
        <f t="shared" si="34"/>
        <v>160</v>
      </c>
      <c r="H142" s="231"/>
      <c r="I142" s="231"/>
      <c r="J142" s="231"/>
      <c r="K142" s="230">
        <f t="shared" ca="1" si="30"/>
        <v>0</v>
      </c>
      <c r="L142" s="230"/>
      <c r="O142" s="87">
        <v>48</v>
      </c>
      <c r="P142" s="231">
        <f t="shared" si="35"/>
        <v>329</v>
      </c>
      <c r="Q142" s="231"/>
      <c r="R142" s="231"/>
      <c r="S142" s="99" t="s">
        <v>71</v>
      </c>
      <c r="T142" s="231">
        <f t="shared" si="36"/>
        <v>335</v>
      </c>
      <c r="U142" s="231"/>
      <c r="V142" s="231"/>
      <c r="W142" s="230">
        <f t="shared" ca="1" si="31"/>
        <v>0</v>
      </c>
      <c r="X142" s="230"/>
      <c r="AA142" s="87">
        <v>73</v>
      </c>
      <c r="AB142" s="231">
        <f t="shared" si="37"/>
        <v>504</v>
      </c>
      <c r="AC142" s="231"/>
      <c r="AD142" s="231"/>
      <c r="AE142" s="99" t="s">
        <v>71</v>
      </c>
      <c r="AF142" s="231">
        <f t="shared" si="38"/>
        <v>510</v>
      </c>
      <c r="AG142" s="231"/>
      <c r="AH142" s="231"/>
      <c r="AI142" s="230">
        <f t="shared" ca="1" si="32"/>
        <v>0</v>
      </c>
      <c r="AJ142" s="230"/>
    </row>
    <row r="143" spans="2:36" s="4" customFormat="1" ht="23.15" customHeight="1">
      <c r="B143" s="87">
        <v>24</v>
      </c>
      <c r="C143" s="231">
        <f t="shared" si="33"/>
        <v>161</v>
      </c>
      <c r="D143" s="231"/>
      <c r="E143" s="231"/>
      <c r="F143" s="99" t="s">
        <v>71</v>
      </c>
      <c r="G143" s="231">
        <f t="shared" si="34"/>
        <v>167</v>
      </c>
      <c r="H143" s="231"/>
      <c r="I143" s="231"/>
      <c r="J143" s="231"/>
      <c r="K143" s="230">
        <f t="shared" ca="1" si="30"/>
        <v>0</v>
      </c>
      <c r="L143" s="230"/>
      <c r="O143" s="87">
        <v>49</v>
      </c>
      <c r="P143" s="231">
        <f t="shared" si="35"/>
        <v>336</v>
      </c>
      <c r="Q143" s="231"/>
      <c r="R143" s="231"/>
      <c r="S143" s="99" t="s">
        <v>71</v>
      </c>
      <c r="T143" s="231">
        <f t="shared" si="36"/>
        <v>342</v>
      </c>
      <c r="U143" s="231"/>
      <c r="V143" s="231"/>
      <c r="W143" s="230">
        <f t="shared" ca="1" si="31"/>
        <v>0</v>
      </c>
      <c r="X143" s="230"/>
      <c r="AA143" s="87">
        <v>74</v>
      </c>
      <c r="AB143" s="231">
        <f t="shared" si="37"/>
        <v>511</v>
      </c>
      <c r="AC143" s="231"/>
      <c r="AD143" s="231"/>
      <c r="AE143" s="99" t="s">
        <v>71</v>
      </c>
      <c r="AF143" s="231">
        <f t="shared" si="38"/>
        <v>517</v>
      </c>
      <c r="AG143" s="231"/>
      <c r="AH143" s="231"/>
      <c r="AI143" s="230">
        <f t="shared" ca="1" si="32"/>
        <v>0</v>
      </c>
      <c r="AJ143" s="230"/>
    </row>
    <row r="144" spans="2:36" s="4" customFormat="1" ht="23.15" customHeight="1">
      <c r="B144" s="87">
        <v>25</v>
      </c>
      <c r="C144" s="228">
        <f t="shared" si="33"/>
        <v>168</v>
      </c>
      <c r="D144" s="228"/>
      <c r="E144" s="228"/>
      <c r="F144" s="100" t="s">
        <v>71</v>
      </c>
      <c r="G144" s="228">
        <f t="shared" si="34"/>
        <v>174</v>
      </c>
      <c r="H144" s="228"/>
      <c r="I144" s="228"/>
      <c r="J144" s="228"/>
      <c r="K144" s="227">
        <f t="shared" ca="1" si="30"/>
        <v>0</v>
      </c>
      <c r="L144" s="227"/>
      <c r="O144" s="87">
        <v>50</v>
      </c>
      <c r="P144" s="228">
        <f t="shared" si="35"/>
        <v>343</v>
      </c>
      <c r="Q144" s="228"/>
      <c r="R144" s="228"/>
      <c r="S144" s="100" t="s">
        <v>71</v>
      </c>
      <c r="T144" s="228">
        <f t="shared" si="36"/>
        <v>349</v>
      </c>
      <c r="U144" s="228"/>
      <c r="V144" s="228"/>
      <c r="W144" s="227">
        <f t="shared" ca="1" si="31"/>
        <v>0</v>
      </c>
      <c r="X144" s="227"/>
      <c r="AA144" s="87">
        <v>75</v>
      </c>
      <c r="AB144" s="228">
        <f t="shared" si="37"/>
        <v>518</v>
      </c>
      <c r="AC144" s="228"/>
      <c r="AD144" s="228"/>
      <c r="AE144" s="100" t="s">
        <v>71</v>
      </c>
      <c r="AF144" s="228">
        <f t="shared" si="38"/>
        <v>524</v>
      </c>
      <c r="AG144" s="228"/>
      <c r="AH144" s="228"/>
      <c r="AI144" s="227">
        <f t="shared" ca="1" si="32"/>
        <v>0</v>
      </c>
      <c r="AJ144" s="227"/>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75</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79</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74</v>
      </c>
      <c r="D156" s="88"/>
      <c r="E156" s="89"/>
      <c r="F156" s="24"/>
      <c r="G156" s="87" t="s">
        <v>67</v>
      </c>
      <c r="H156" s="87" t="s">
        <v>68</v>
      </c>
      <c r="I156" s="87"/>
      <c r="M156" s="87" t="s">
        <v>69</v>
      </c>
      <c r="Q156" s="87" t="s">
        <v>80</v>
      </c>
    </row>
    <row r="157" spans="2:41" s="4" customFormat="1" ht="23.15" customHeight="1" thickBot="1">
      <c r="C157" s="235">
        <f>MIN(J13,J15,J18,J20,J22,J24,J26,J29,J34,J36,J41,J43,J45,J48,J53,J55,J60,J62,J69,J71,J76,J80,J82,J84,J86,J90,J92)</f>
        <v>0</v>
      </c>
      <c r="D157" s="236"/>
      <c r="E157" s="237"/>
      <c r="F157" s="24"/>
      <c r="H157" s="238" t="s">
        <v>497</v>
      </c>
      <c r="I157" s="239"/>
      <c r="J157" s="239"/>
      <c r="K157" s="240"/>
      <c r="M157" s="238" t="s">
        <v>498</v>
      </c>
      <c r="N157" s="239"/>
      <c r="O157" s="240"/>
      <c r="Q157" s="238" t="s">
        <v>499</v>
      </c>
      <c r="R157" s="239"/>
      <c r="S157" s="240"/>
      <c r="T157" s="102"/>
    </row>
    <row r="158" spans="2:41" s="4" customFormat="1" ht="23.15" customHeight="1">
      <c r="C158" s="8"/>
      <c r="D158" s="8"/>
      <c r="E158" s="24"/>
    </row>
    <row r="159" spans="2:41" s="8" customFormat="1" ht="18" customHeight="1">
      <c r="C159" s="79" t="s">
        <v>77</v>
      </c>
      <c r="D159" s="97"/>
      <c r="E159" s="81"/>
      <c r="F159" s="234" t="s">
        <v>78</v>
      </c>
      <c r="G159" s="234"/>
      <c r="K159" s="79" t="s">
        <v>77</v>
      </c>
      <c r="L159" s="97"/>
      <c r="M159" s="81"/>
      <c r="N159" s="234" t="s">
        <v>78</v>
      </c>
      <c r="O159" s="234"/>
      <c r="R159" s="79" t="s">
        <v>77</v>
      </c>
      <c r="S159" s="97"/>
      <c r="T159" s="81"/>
      <c r="U159" s="234" t="s">
        <v>78</v>
      </c>
      <c r="V159" s="234"/>
      <c r="Y159" s="79" t="s">
        <v>77</v>
      </c>
      <c r="Z159" s="97"/>
      <c r="AA159" s="81"/>
      <c r="AB159" s="234" t="s">
        <v>78</v>
      </c>
      <c r="AC159" s="234"/>
      <c r="AF159" s="79" t="s">
        <v>77</v>
      </c>
      <c r="AG159" s="97"/>
      <c r="AH159" s="81"/>
      <c r="AI159" s="234" t="s">
        <v>78</v>
      </c>
      <c r="AJ159" s="234"/>
    </row>
    <row r="160" spans="2:41" s="8" customFormat="1" ht="18" customHeight="1">
      <c r="B160" s="87">
        <v>1</v>
      </c>
      <c r="C160" s="233">
        <f>C157</f>
        <v>0</v>
      </c>
      <c r="D160" s="233"/>
      <c r="E160" s="233"/>
      <c r="F160" s="232">
        <f t="shared" ref="F160:F223" ca="1" si="39">COUNTIFS($J$11:$AO$93,"="&amp;C160)</f>
        <v>0</v>
      </c>
      <c r="G160" s="232"/>
      <c r="J160" s="87">
        <v>101</v>
      </c>
      <c r="K160" s="233">
        <f>C259+1</f>
        <v>100</v>
      </c>
      <c r="L160" s="233"/>
      <c r="M160" s="233"/>
      <c r="N160" s="232">
        <f t="shared" ref="N160:N223" ca="1" si="40">COUNTIFS($J$11:$AO$93,"="&amp;K160)</f>
        <v>0</v>
      </c>
      <c r="O160" s="232"/>
      <c r="Q160" s="87">
        <v>201</v>
      </c>
      <c r="R160" s="233">
        <f>K259+1</f>
        <v>200</v>
      </c>
      <c r="S160" s="233"/>
      <c r="T160" s="233"/>
      <c r="U160" s="232">
        <f t="shared" ref="U160:U223" ca="1" si="41">COUNTIFS($J$11:$AO$93,"="&amp;R160)</f>
        <v>0</v>
      </c>
      <c r="V160" s="232"/>
      <c r="X160" s="87">
        <v>301</v>
      </c>
      <c r="Y160" s="233">
        <f>R259+1</f>
        <v>300</v>
      </c>
      <c r="Z160" s="233"/>
      <c r="AA160" s="233"/>
      <c r="AB160" s="232">
        <f t="shared" ref="AB160:AB223" ca="1" si="42">COUNTIFS($J$11:$AO$93,"="&amp;Y160)</f>
        <v>0</v>
      </c>
      <c r="AC160" s="232"/>
      <c r="AE160" s="87">
        <v>401</v>
      </c>
      <c r="AF160" s="233">
        <f>Y259+1</f>
        <v>400</v>
      </c>
      <c r="AG160" s="233"/>
      <c r="AH160" s="233"/>
      <c r="AI160" s="232">
        <f t="shared" ref="AI160:AI223" ca="1" si="43">COUNTIFS($J$11:$AO$93,"="&amp;AF160)</f>
        <v>0</v>
      </c>
      <c r="AJ160" s="232"/>
    </row>
    <row r="161" spans="2:36" s="4" customFormat="1" ht="18" customHeight="1">
      <c r="B161" s="87">
        <v>2</v>
      </c>
      <c r="C161" s="231">
        <f>C160+1</f>
        <v>1</v>
      </c>
      <c r="D161" s="231"/>
      <c r="E161" s="231"/>
      <c r="F161" s="229">
        <f t="shared" ca="1" si="39"/>
        <v>13</v>
      </c>
      <c r="G161" s="230"/>
      <c r="J161" s="87">
        <v>102</v>
      </c>
      <c r="K161" s="231">
        <f>K160+1</f>
        <v>101</v>
      </c>
      <c r="L161" s="231"/>
      <c r="M161" s="231"/>
      <c r="N161" s="229">
        <f t="shared" ca="1" si="40"/>
        <v>0</v>
      </c>
      <c r="O161" s="230"/>
      <c r="Q161" s="87">
        <v>202</v>
      </c>
      <c r="R161" s="231">
        <f>R160+1</f>
        <v>201</v>
      </c>
      <c r="S161" s="231"/>
      <c r="T161" s="231"/>
      <c r="U161" s="229">
        <f t="shared" ca="1" si="41"/>
        <v>0</v>
      </c>
      <c r="V161" s="230"/>
      <c r="X161" s="87">
        <v>302</v>
      </c>
      <c r="Y161" s="231">
        <f>Y160+1</f>
        <v>301</v>
      </c>
      <c r="Z161" s="231"/>
      <c r="AA161" s="231"/>
      <c r="AB161" s="229">
        <f t="shared" ca="1" si="42"/>
        <v>0</v>
      </c>
      <c r="AC161" s="230"/>
      <c r="AE161" s="87">
        <v>402</v>
      </c>
      <c r="AF161" s="231">
        <f>AF160+1</f>
        <v>401</v>
      </c>
      <c r="AG161" s="231"/>
      <c r="AH161" s="231"/>
      <c r="AI161" s="229">
        <f t="shared" ca="1" si="43"/>
        <v>0</v>
      </c>
      <c r="AJ161" s="230"/>
    </row>
    <row r="162" spans="2:36" s="4" customFormat="1" ht="18" customHeight="1">
      <c r="B162" s="87">
        <v>3</v>
      </c>
      <c r="C162" s="231">
        <f t="shared" ref="C162:C178" si="44">C161+1</f>
        <v>2</v>
      </c>
      <c r="D162" s="231"/>
      <c r="E162" s="231"/>
      <c r="F162" s="229">
        <f t="shared" ca="1" si="39"/>
        <v>13</v>
      </c>
      <c r="G162" s="230"/>
      <c r="J162" s="87">
        <v>103</v>
      </c>
      <c r="K162" s="231">
        <f t="shared" ref="K162:K178" si="45">K161+1</f>
        <v>102</v>
      </c>
      <c r="L162" s="231"/>
      <c r="M162" s="231"/>
      <c r="N162" s="229">
        <f t="shared" ca="1" si="40"/>
        <v>0</v>
      </c>
      <c r="O162" s="230"/>
      <c r="Q162" s="87">
        <v>203</v>
      </c>
      <c r="R162" s="231">
        <f t="shared" ref="R162:R178" si="46">R161+1</f>
        <v>202</v>
      </c>
      <c r="S162" s="231"/>
      <c r="T162" s="231"/>
      <c r="U162" s="229">
        <f t="shared" ca="1" si="41"/>
        <v>0</v>
      </c>
      <c r="V162" s="230"/>
      <c r="X162" s="87">
        <v>303</v>
      </c>
      <c r="Y162" s="231">
        <f t="shared" ref="Y162:Y178" si="47">Y161+1</f>
        <v>302</v>
      </c>
      <c r="Z162" s="231"/>
      <c r="AA162" s="231"/>
      <c r="AB162" s="229">
        <f t="shared" ca="1" si="42"/>
        <v>0</v>
      </c>
      <c r="AC162" s="230"/>
      <c r="AE162" s="87">
        <v>403</v>
      </c>
      <c r="AF162" s="231">
        <f t="shared" ref="AF162:AF178" si="48">AF161+1</f>
        <v>402</v>
      </c>
      <c r="AG162" s="231"/>
      <c r="AH162" s="231"/>
      <c r="AI162" s="229">
        <f t="shared" ca="1" si="43"/>
        <v>0</v>
      </c>
      <c r="AJ162" s="230"/>
    </row>
    <row r="163" spans="2:36" s="4" customFormat="1" ht="18" customHeight="1">
      <c r="B163" s="87">
        <v>4</v>
      </c>
      <c r="C163" s="231">
        <f t="shared" si="44"/>
        <v>3</v>
      </c>
      <c r="D163" s="231"/>
      <c r="E163" s="231"/>
      <c r="F163" s="229">
        <f t="shared" ca="1" si="39"/>
        <v>13</v>
      </c>
      <c r="G163" s="230"/>
      <c r="J163" s="87">
        <v>104</v>
      </c>
      <c r="K163" s="231">
        <f t="shared" si="45"/>
        <v>103</v>
      </c>
      <c r="L163" s="231"/>
      <c r="M163" s="231"/>
      <c r="N163" s="229">
        <f t="shared" ca="1" si="40"/>
        <v>0</v>
      </c>
      <c r="O163" s="230"/>
      <c r="Q163" s="87">
        <v>204</v>
      </c>
      <c r="R163" s="231">
        <f t="shared" si="46"/>
        <v>203</v>
      </c>
      <c r="S163" s="231"/>
      <c r="T163" s="231"/>
      <c r="U163" s="229">
        <f t="shared" ca="1" si="41"/>
        <v>0</v>
      </c>
      <c r="V163" s="230"/>
      <c r="X163" s="87">
        <v>304</v>
      </c>
      <c r="Y163" s="231">
        <f t="shared" si="47"/>
        <v>303</v>
      </c>
      <c r="Z163" s="231"/>
      <c r="AA163" s="231"/>
      <c r="AB163" s="229">
        <f t="shared" ca="1" si="42"/>
        <v>0</v>
      </c>
      <c r="AC163" s="230"/>
      <c r="AE163" s="87">
        <v>404</v>
      </c>
      <c r="AF163" s="231">
        <f t="shared" si="48"/>
        <v>403</v>
      </c>
      <c r="AG163" s="231"/>
      <c r="AH163" s="231"/>
      <c r="AI163" s="229">
        <f t="shared" ca="1" si="43"/>
        <v>0</v>
      </c>
      <c r="AJ163" s="230"/>
    </row>
    <row r="164" spans="2:36" s="4" customFormat="1" ht="18" customHeight="1">
      <c r="B164" s="87">
        <v>5</v>
      </c>
      <c r="C164" s="231">
        <f t="shared" si="44"/>
        <v>4</v>
      </c>
      <c r="D164" s="231"/>
      <c r="E164" s="231"/>
      <c r="F164" s="229">
        <f t="shared" ca="1" si="39"/>
        <v>13</v>
      </c>
      <c r="G164" s="230"/>
      <c r="J164" s="87">
        <v>105</v>
      </c>
      <c r="K164" s="231">
        <f t="shared" si="45"/>
        <v>104</v>
      </c>
      <c r="L164" s="231"/>
      <c r="M164" s="231"/>
      <c r="N164" s="229">
        <f t="shared" ca="1" si="40"/>
        <v>0</v>
      </c>
      <c r="O164" s="230"/>
      <c r="Q164" s="87">
        <v>205</v>
      </c>
      <c r="R164" s="231">
        <f t="shared" si="46"/>
        <v>204</v>
      </c>
      <c r="S164" s="231"/>
      <c r="T164" s="231"/>
      <c r="U164" s="229">
        <f t="shared" ca="1" si="41"/>
        <v>0</v>
      </c>
      <c r="V164" s="230"/>
      <c r="X164" s="87">
        <v>305</v>
      </c>
      <c r="Y164" s="231">
        <f t="shared" si="47"/>
        <v>304</v>
      </c>
      <c r="Z164" s="231"/>
      <c r="AA164" s="231"/>
      <c r="AB164" s="229">
        <f t="shared" ca="1" si="42"/>
        <v>0</v>
      </c>
      <c r="AC164" s="230"/>
      <c r="AE164" s="87">
        <v>405</v>
      </c>
      <c r="AF164" s="231">
        <f t="shared" si="48"/>
        <v>404</v>
      </c>
      <c r="AG164" s="231"/>
      <c r="AH164" s="231"/>
      <c r="AI164" s="229">
        <f t="shared" ca="1" si="43"/>
        <v>0</v>
      </c>
      <c r="AJ164" s="230"/>
    </row>
    <row r="165" spans="2:36" s="4" customFormat="1" ht="18" customHeight="1">
      <c r="B165" s="87">
        <v>6</v>
      </c>
      <c r="C165" s="231">
        <f t="shared" si="44"/>
        <v>5</v>
      </c>
      <c r="D165" s="231"/>
      <c r="E165" s="231"/>
      <c r="F165" s="229">
        <f t="shared" ca="1" si="39"/>
        <v>13</v>
      </c>
      <c r="G165" s="230"/>
      <c r="J165" s="87">
        <v>106</v>
      </c>
      <c r="K165" s="231">
        <f t="shared" si="45"/>
        <v>105</v>
      </c>
      <c r="L165" s="231"/>
      <c r="M165" s="231"/>
      <c r="N165" s="229">
        <f t="shared" ca="1" si="40"/>
        <v>0</v>
      </c>
      <c r="O165" s="230"/>
      <c r="Q165" s="87">
        <v>206</v>
      </c>
      <c r="R165" s="231">
        <f t="shared" si="46"/>
        <v>205</v>
      </c>
      <c r="S165" s="231"/>
      <c r="T165" s="231"/>
      <c r="U165" s="229">
        <f t="shared" ca="1" si="41"/>
        <v>0</v>
      </c>
      <c r="V165" s="230"/>
      <c r="X165" s="87">
        <v>306</v>
      </c>
      <c r="Y165" s="231">
        <f t="shared" si="47"/>
        <v>305</v>
      </c>
      <c r="Z165" s="231"/>
      <c r="AA165" s="231"/>
      <c r="AB165" s="229">
        <f t="shared" ca="1" si="42"/>
        <v>0</v>
      </c>
      <c r="AC165" s="230"/>
      <c r="AE165" s="87">
        <v>406</v>
      </c>
      <c r="AF165" s="231">
        <f t="shared" si="48"/>
        <v>405</v>
      </c>
      <c r="AG165" s="231"/>
      <c r="AH165" s="231"/>
      <c r="AI165" s="229">
        <f t="shared" ca="1" si="43"/>
        <v>0</v>
      </c>
      <c r="AJ165" s="230"/>
    </row>
    <row r="166" spans="2:36" s="4" customFormat="1" ht="18" customHeight="1">
      <c r="B166" s="87">
        <v>7</v>
      </c>
      <c r="C166" s="231">
        <f t="shared" si="44"/>
        <v>6</v>
      </c>
      <c r="D166" s="231"/>
      <c r="E166" s="231"/>
      <c r="F166" s="229">
        <f t="shared" ca="1" si="39"/>
        <v>13</v>
      </c>
      <c r="G166" s="230"/>
      <c r="J166" s="87">
        <v>107</v>
      </c>
      <c r="K166" s="231">
        <f t="shared" si="45"/>
        <v>106</v>
      </c>
      <c r="L166" s="231"/>
      <c r="M166" s="231"/>
      <c r="N166" s="229">
        <f t="shared" ca="1" si="40"/>
        <v>0</v>
      </c>
      <c r="O166" s="230"/>
      <c r="Q166" s="87">
        <v>207</v>
      </c>
      <c r="R166" s="231">
        <f t="shared" si="46"/>
        <v>206</v>
      </c>
      <c r="S166" s="231"/>
      <c r="T166" s="231"/>
      <c r="U166" s="229">
        <f t="shared" ca="1" si="41"/>
        <v>0</v>
      </c>
      <c r="V166" s="230"/>
      <c r="X166" s="87">
        <v>307</v>
      </c>
      <c r="Y166" s="231">
        <f t="shared" si="47"/>
        <v>306</v>
      </c>
      <c r="Z166" s="231"/>
      <c r="AA166" s="231"/>
      <c r="AB166" s="229">
        <f t="shared" ca="1" si="42"/>
        <v>0</v>
      </c>
      <c r="AC166" s="230"/>
      <c r="AE166" s="87">
        <v>407</v>
      </c>
      <c r="AF166" s="231">
        <f t="shared" si="48"/>
        <v>406</v>
      </c>
      <c r="AG166" s="231"/>
      <c r="AH166" s="231"/>
      <c r="AI166" s="229">
        <f t="shared" ca="1" si="43"/>
        <v>0</v>
      </c>
      <c r="AJ166" s="230"/>
    </row>
    <row r="167" spans="2:36" s="4" customFormat="1" ht="18" customHeight="1">
      <c r="B167" s="87">
        <v>8</v>
      </c>
      <c r="C167" s="231">
        <f t="shared" si="44"/>
        <v>7</v>
      </c>
      <c r="D167" s="231"/>
      <c r="E167" s="231"/>
      <c r="F167" s="229">
        <f t="shared" ca="1" si="39"/>
        <v>13</v>
      </c>
      <c r="G167" s="230"/>
      <c r="J167" s="87">
        <v>108</v>
      </c>
      <c r="K167" s="231">
        <f t="shared" si="45"/>
        <v>107</v>
      </c>
      <c r="L167" s="231"/>
      <c r="M167" s="231"/>
      <c r="N167" s="229">
        <f t="shared" ca="1" si="40"/>
        <v>0</v>
      </c>
      <c r="O167" s="230"/>
      <c r="Q167" s="87">
        <v>208</v>
      </c>
      <c r="R167" s="231">
        <f t="shared" si="46"/>
        <v>207</v>
      </c>
      <c r="S167" s="231"/>
      <c r="T167" s="231"/>
      <c r="U167" s="229">
        <f t="shared" ca="1" si="41"/>
        <v>0</v>
      </c>
      <c r="V167" s="230"/>
      <c r="X167" s="87">
        <v>308</v>
      </c>
      <c r="Y167" s="231">
        <f t="shared" si="47"/>
        <v>307</v>
      </c>
      <c r="Z167" s="231"/>
      <c r="AA167" s="231"/>
      <c r="AB167" s="229">
        <f t="shared" ca="1" si="42"/>
        <v>0</v>
      </c>
      <c r="AC167" s="230"/>
      <c r="AE167" s="87">
        <v>408</v>
      </c>
      <c r="AF167" s="231">
        <f t="shared" si="48"/>
        <v>407</v>
      </c>
      <c r="AG167" s="231"/>
      <c r="AH167" s="231"/>
      <c r="AI167" s="229">
        <f t="shared" ca="1" si="43"/>
        <v>0</v>
      </c>
      <c r="AJ167" s="230"/>
    </row>
    <row r="168" spans="2:36" s="4" customFormat="1" ht="18" customHeight="1">
      <c r="B168" s="87">
        <v>9</v>
      </c>
      <c r="C168" s="231">
        <f t="shared" si="44"/>
        <v>8</v>
      </c>
      <c r="D168" s="231"/>
      <c r="E168" s="231"/>
      <c r="F168" s="229">
        <f t="shared" ca="1" si="39"/>
        <v>13</v>
      </c>
      <c r="G168" s="230"/>
      <c r="J168" s="87">
        <v>109</v>
      </c>
      <c r="K168" s="231">
        <f t="shared" si="45"/>
        <v>108</v>
      </c>
      <c r="L168" s="231"/>
      <c r="M168" s="231"/>
      <c r="N168" s="229">
        <f t="shared" ca="1" si="40"/>
        <v>0</v>
      </c>
      <c r="O168" s="230"/>
      <c r="Q168" s="87">
        <v>209</v>
      </c>
      <c r="R168" s="231">
        <f t="shared" si="46"/>
        <v>208</v>
      </c>
      <c r="S168" s="231"/>
      <c r="T168" s="231"/>
      <c r="U168" s="229">
        <f t="shared" ca="1" si="41"/>
        <v>0</v>
      </c>
      <c r="V168" s="230"/>
      <c r="X168" s="87">
        <v>309</v>
      </c>
      <c r="Y168" s="231">
        <f t="shared" si="47"/>
        <v>308</v>
      </c>
      <c r="Z168" s="231"/>
      <c r="AA168" s="231"/>
      <c r="AB168" s="229">
        <f t="shared" ca="1" si="42"/>
        <v>0</v>
      </c>
      <c r="AC168" s="230"/>
      <c r="AE168" s="87">
        <v>409</v>
      </c>
      <c r="AF168" s="231">
        <f t="shared" si="48"/>
        <v>408</v>
      </c>
      <c r="AG168" s="231"/>
      <c r="AH168" s="231"/>
      <c r="AI168" s="229">
        <f t="shared" ca="1" si="43"/>
        <v>0</v>
      </c>
      <c r="AJ168" s="230"/>
    </row>
    <row r="169" spans="2:36" s="4" customFormat="1" ht="18" customHeight="1">
      <c r="B169" s="87">
        <v>10</v>
      </c>
      <c r="C169" s="231">
        <f t="shared" si="44"/>
        <v>9</v>
      </c>
      <c r="D169" s="231"/>
      <c r="E169" s="231"/>
      <c r="F169" s="229">
        <f t="shared" ca="1" si="39"/>
        <v>13</v>
      </c>
      <c r="G169" s="230"/>
      <c r="J169" s="87">
        <v>110</v>
      </c>
      <c r="K169" s="231">
        <f t="shared" si="45"/>
        <v>109</v>
      </c>
      <c r="L169" s="231"/>
      <c r="M169" s="231"/>
      <c r="N169" s="229">
        <f t="shared" ca="1" si="40"/>
        <v>0</v>
      </c>
      <c r="O169" s="230"/>
      <c r="Q169" s="87">
        <v>210</v>
      </c>
      <c r="R169" s="231">
        <f t="shared" si="46"/>
        <v>209</v>
      </c>
      <c r="S169" s="231"/>
      <c r="T169" s="231"/>
      <c r="U169" s="229">
        <f t="shared" ca="1" si="41"/>
        <v>0</v>
      </c>
      <c r="V169" s="230"/>
      <c r="X169" s="87">
        <v>310</v>
      </c>
      <c r="Y169" s="231">
        <f t="shared" si="47"/>
        <v>309</v>
      </c>
      <c r="Z169" s="231"/>
      <c r="AA169" s="231"/>
      <c r="AB169" s="229">
        <f t="shared" ca="1" si="42"/>
        <v>0</v>
      </c>
      <c r="AC169" s="230"/>
      <c r="AE169" s="87">
        <v>410</v>
      </c>
      <c r="AF169" s="231">
        <f t="shared" si="48"/>
        <v>409</v>
      </c>
      <c r="AG169" s="231"/>
      <c r="AH169" s="231"/>
      <c r="AI169" s="229">
        <f t="shared" ca="1" si="43"/>
        <v>0</v>
      </c>
      <c r="AJ169" s="230"/>
    </row>
    <row r="170" spans="2:36" s="4" customFormat="1" ht="18" customHeight="1">
      <c r="B170" s="87">
        <v>11</v>
      </c>
      <c r="C170" s="231">
        <f t="shared" si="44"/>
        <v>10</v>
      </c>
      <c r="D170" s="231"/>
      <c r="E170" s="231"/>
      <c r="F170" s="229">
        <f t="shared" ca="1" si="39"/>
        <v>13</v>
      </c>
      <c r="G170" s="230"/>
      <c r="J170" s="87">
        <v>111</v>
      </c>
      <c r="K170" s="231">
        <f t="shared" si="45"/>
        <v>110</v>
      </c>
      <c r="L170" s="231"/>
      <c r="M170" s="231"/>
      <c r="N170" s="229">
        <f t="shared" ca="1" si="40"/>
        <v>0</v>
      </c>
      <c r="O170" s="230"/>
      <c r="Q170" s="87">
        <v>211</v>
      </c>
      <c r="R170" s="231">
        <f t="shared" si="46"/>
        <v>210</v>
      </c>
      <c r="S170" s="231"/>
      <c r="T170" s="231"/>
      <c r="U170" s="229">
        <f t="shared" ca="1" si="41"/>
        <v>0</v>
      </c>
      <c r="V170" s="230"/>
      <c r="X170" s="87">
        <v>311</v>
      </c>
      <c r="Y170" s="231">
        <f t="shared" si="47"/>
        <v>310</v>
      </c>
      <c r="Z170" s="231"/>
      <c r="AA170" s="231"/>
      <c r="AB170" s="229">
        <f t="shared" ca="1" si="42"/>
        <v>0</v>
      </c>
      <c r="AC170" s="230"/>
      <c r="AE170" s="87">
        <v>411</v>
      </c>
      <c r="AF170" s="231">
        <f t="shared" si="48"/>
        <v>410</v>
      </c>
      <c r="AG170" s="231"/>
      <c r="AH170" s="231"/>
      <c r="AI170" s="229">
        <f t="shared" ca="1" si="43"/>
        <v>0</v>
      </c>
      <c r="AJ170" s="230"/>
    </row>
    <row r="171" spans="2:36" s="4" customFormat="1" ht="18" customHeight="1">
      <c r="B171" s="87">
        <v>12</v>
      </c>
      <c r="C171" s="231">
        <f t="shared" si="44"/>
        <v>11</v>
      </c>
      <c r="D171" s="231"/>
      <c r="E171" s="231"/>
      <c r="F171" s="229">
        <f t="shared" ca="1" si="39"/>
        <v>12</v>
      </c>
      <c r="G171" s="230"/>
      <c r="J171" s="87">
        <v>112</v>
      </c>
      <c r="K171" s="231">
        <f t="shared" si="45"/>
        <v>111</v>
      </c>
      <c r="L171" s="231"/>
      <c r="M171" s="231"/>
      <c r="N171" s="229">
        <f t="shared" ca="1" si="40"/>
        <v>0</v>
      </c>
      <c r="O171" s="230"/>
      <c r="Q171" s="87">
        <v>212</v>
      </c>
      <c r="R171" s="231">
        <f t="shared" si="46"/>
        <v>211</v>
      </c>
      <c r="S171" s="231"/>
      <c r="T171" s="231"/>
      <c r="U171" s="229">
        <f t="shared" ca="1" si="41"/>
        <v>0</v>
      </c>
      <c r="V171" s="230"/>
      <c r="X171" s="87">
        <v>312</v>
      </c>
      <c r="Y171" s="231">
        <f t="shared" si="47"/>
        <v>311</v>
      </c>
      <c r="Z171" s="231"/>
      <c r="AA171" s="231"/>
      <c r="AB171" s="229">
        <f t="shared" ca="1" si="42"/>
        <v>0</v>
      </c>
      <c r="AC171" s="230"/>
      <c r="AE171" s="87">
        <v>412</v>
      </c>
      <c r="AF171" s="231">
        <f t="shared" si="48"/>
        <v>411</v>
      </c>
      <c r="AG171" s="231"/>
      <c r="AH171" s="231"/>
      <c r="AI171" s="229">
        <f t="shared" ca="1" si="43"/>
        <v>0</v>
      </c>
      <c r="AJ171" s="230"/>
    </row>
    <row r="172" spans="2:36" s="4" customFormat="1" ht="18" customHeight="1">
      <c r="B172" s="87">
        <v>13</v>
      </c>
      <c r="C172" s="231">
        <f t="shared" si="44"/>
        <v>12</v>
      </c>
      <c r="D172" s="231"/>
      <c r="E172" s="231"/>
      <c r="F172" s="229">
        <f t="shared" ca="1" si="39"/>
        <v>12</v>
      </c>
      <c r="G172" s="230"/>
      <c r="J172" s="87">
        <v>113</v>
      </c>
      <c r="K172" s="231">
        <f t="shared" si="45"/>
        <v>112</v>
      </c>
      <c r="L172" s="231"/>
      <c r="M172" s="231"/>
      <c r="N172" s="229">
        <f t="shared" ca="1" si="40"/>
        <v>0</v>
      </c>
      <c r="O172" s="230"/>
      <c r="Q172" s="87">
        <v>213</v>
      </c>
      <c r="R172" s="231">
        <f t="shared" si="46"/>
        <v>212</v>
      </c>
      <c r="S172" s="231"/>
      <c r="T172" s="231"/>
      <c r="U172" s="229">
        <f t="shared" ca="1" si="41"/>
        <v>0</v>
      </c>
      <c r="V172" s="230"/>
      <c r="X172" s="87">
        <v>313</v>
      </c>
      <c r="Y172" s="231">
        <f t="shared" si="47"/>
        <v>312</v>
      </c>
      <c r="Z172" s="231"/>
      <c r="AA172" s="231"/>
      <c r="AB172" s="229">
        <f t="shared" ca="1" si="42"/>
        <v>0</v>
      </c>
      <c r="AC172" s="230"/>
      <c r="AE172" s="87">
        <v>413</v>
      </c>
      <c r="AF172" s="231">
        <f t="shared" si="48"/>
        <v>412</v>
      </c>
      <c r="AG172" s="231"/>
      <c r="AH172" s="231"/>
      <c r="AI172" s="229">
        <f t="shared" ca="1" si="43"/>
        <v>0</v>
      </c>
      <c r="AJ172" s="230"/>
    </row>
    <row r="173" spans="2:36" s="4" customFormat="1" ht="18" customHeight="1">
      <c r="B173" s="87">
        <v>14</v>
      </c>
      <c r="C173" s="231">
        <f t="shared" si="44"/>
        <v>13</v>
      </c>
      <c r="D173" s="231"/>
      <c r="E173" s="231"/>
      <c r="F173" s="229">
        <f t="shared" ca="1" si="39"/>
        <v>11</v>
      </c>
      <c r="G173" s="230"/>
      <c r="J173" s="87">
        <v>114</v>
      </c>
      <c r="K173" s="231">
        <f t="shared" si="45"/>
        <v>113</v>
      </c>
      <c r="L173" s="231"/>
      <c r="M173" s="231"/>
      <c r="N173" s="229">
        <f t="shared" ca="1" si="40"/>
        <v>0</v>
      </c>
      <c r="O173" s="230"/>
      <c r="Q173" s="87">
        <v>214</v>
      </c>
      <c r="R173" s="231">
        <f t="shared" si="46"/>
        <v>213</v>
      </c>
      <c r="S173" s="231"/>
      <c r="T173" s="231"/>
      <c r="U173" s="229">
        <f t="shared" ca="1" si="41"/>
        <v>0</v>
      </c>
      <c r="V173" s="230"/>
      <c r="X173" s="87">
        <v>314</v>
      </c>
      <c r="Y173" s="231">
        <f t="shared" si="47"/>
        <v>313</v>
      </c>
      <c r="Z173" s="231"/>
      <c r="AA173" s="231"/>
      <c r="AB173" s="229">
        <f t="shared" ca="1" si="42"/>
        <v>0</v>
      </c>
      <c r="AC173" s="230"/>
      <c r="AE173" s="87">
        <v>414</v>
      </c>
      <c r="AF173" s="231">
        <f t="shared" si="48"/>
        <v>413</v>
      </c>
      <c r="AG173" s="231"/>
      <c r="AH173" s="231"/>
      <c r="AI173" s="229">
        <f t="shared" ca="1" si="43"/>
        <v>0</v>
      </c>
      <c r="AJ173" s="230"/>
    </row>
    <row r="174" spans="2:36" s="4" customFormat="1" ht="18" customHeight="1">
      <c r="B174" s="87">
        <v>15</v>
      </c>
      <c r="C174" s="231">
        <f t="shared" si="44"/>
        <v>14</v>
      </c>
      <c r="D174" s="231"/>
      <c r="E174" s="231"/>
      <c r="F174" s="229">
        <f t="shared" ca="1" si="39"/>
        <v>11</v>
      </c>
      <c r="G174" s="230"/>
      <c r="J174" s="87">
        <v>115</v>
      </c>
      <c r="K174" s="231">
        <f t="shared" si="45"/>
        <v>114</v>
      </c>
      <c r="L174" s="231"/>
      <c r="M174" s="231"/>
      <c r="N174" s="229">
        <f t="shared" ca="1" si="40"/>
        <v>0</v>
      </c>
      <c r="O174" s="230"/>
      <c r="Q174" s="87">
        <v>215</v>
      </c>
      <c r="R174" s="231">
        <f t="shared" si="46"/>
        <v>214</v>
      </c>
      <c r="S174" s="231"/>
      <c r="T174" s="231"/>
      <c r="U174" s="229">
        <f t="shared" ca="1" si="41"/>
        <v>0</v>
      </c>
      <c r="V174" s="230"/>
      <c r="X174" s="87">
        <v>315</v>
      </c>
      <c r="Y174" s="231">
        <f t="shared" si="47"/>
        <v>314</v>
      </c>
      <c r="Z174" s="231"/>
      <c r="AA174" s="231"/>
      <c r="AB174" s="229">
        <f t="shared" ca="1" si="42"/>
        <v>0</v>
      </c>
      <c r="AC174" s="230"/>
      <c r="AE174" s="87">
        <v>415</v>
      </c>
      <c r="AF174" s="231">
        <f t="shared" si="48"/>
        <v>414</v>
      </c>
      <c r="AG174" s="231"/>
      <c r="AH174" s="231"/>
      <c r="AI174" s="229">
        <f t="shared" ca="1" si="43"/>
        <v>0</v>
      </c>
      <c r="AJ174" s="230"/>
    </row>
    <row r="175" spans="2:36" s="4" customFormat="1" ht="18" customHeight="1">
      <c r="B175" s="87">
        <v>16</v>
      </c>
      <c r="C175" s="231">
        <f t="shared" si="44"/>
        <v>15</v>
      </c>
      <c r="D175" s="231"/>
      <c r="E175" s="231"/>
      <c r="F175" s="229">
        <f t="shared" ca="1" si="39"/>
        <v>11</v>
      </c>
      <c r="G175" s="230"/>
      <c r="J175" s="87">
        <v>116</v>
      </c>
      <c r="K175" s="231">
        <f t="shared" si="45"/>
        <v>115</v>
      </c>
      <c r="L175" s="231"/>
      <c r="M175" s="231"/>
      <c r="N175" s="229">
        <f t="shared" ca="1" si="40"/>
        <v>0</v>
      </c>
      <c r="O175" s="230"/>
      <c r="Q175" s="87">
        <v>216</v>
      </c>
      <c r="R175" s="231">
        <f t="shared" si="46"/>
        <v>215</v>
      </c>
      <c r="S175" s="231"/>
      <c r="T175" s="231"/>
      <c r="U175" s="229">
        <f t="shared" ca="1" si="41"/>
        <v>0</v>
      </c>
      <c r="V175" s="230"/>
      <c r="X175" s="87">
        <v>316</v>
      </c>
      <c r="Y175" s="231">
        <f t="shared" si="47"/>
        <v>315</v>
      </c>
      <c r="Z175" s="231"/>
      <c r="AA175" s="231"/>
      <c r="AB175" s="229">
        <f t="shared" ca="1" si="42"/>
        <v>0</v>
      </c>
      <c r="AC175" s="230"/>
      <c r="AE175" s="87">
        <v>416</v>
      </c>
      <c r="AF175" s="231">
        <f t="shared" si="48"/>
        <v>415</v>
      </c>
      <c r="AG175" s="231"/>
      <c r="AH175" s="231"/>
      <c r="AI175" s="229">
        <f t="shared" ca="1" si="43"/>
        <v>0</v>
      </c>
      <c r="AJ175" s="230"/>
    </row>
    <row r="176" spans="2:36" s="4" customFormat="1" ht="18" customHeight="1">
      <c r="B176" s="87">
        <v>17</v>
      </c>
      <c r="C176" s="231">
        <f t="shared" si="44"/>
        <v>16</v>
      </c>
      <c r="D176" s="231"/>
      <c r="E176" s="231"/>
      <c r="F176" s="229">
        <f t="shared" ca="1" si="39"/>
        <v>9</v>
      </c>
      <c r="G176" s="230"/>
      <c r="J176" s="87">
        <v>117</v>
      </c>
      <c r="K176" s="231">
        <f t="shared" si="45"/>
        <v>116</v>
      </c>
      <c r="L176" s="231"/>
      <c r="M176" s="231"/>
      <c r="N176" s="229">
        <f t="shared" ca="1" si="40"/>
        <v>0</v>
      </c>
      <c r="O176" s="230"/>
      <c r="Q176" s="87">
        <v>217</v>
      </c>
      <c r="R176" s="231">
        <f t="shared" si="46"/>
        <v>216</v>
      </c>
      <c r="S176" s="231"/>
      <c r="T176" s="231"/>
      <c r="U176" s="229">
        <f t="shared" ca="1" si="41"/>
        <v>0</v>
      </c>
      <c r="V176" s="230"/>
      <c r="X176" s="87">
        <v>317</v>
      </c>
      <c r="Y176" s="231">
        <f t="shared" si="47"/>
        <v>316</v>
      </c>
      <c r="Z176" s="231"/>
      <c r="AA176" s="231"/>
      <c r="AB176" s="229">
        <f t="shared" ca="1" si="42"/>
        <v>0</v>
      </c>
      <c r="AC176" s="230"/>
      <c r="AE176" s="87">
        <v>417</v>
      </c>
      <c r="AF176" s="231">
        <f t="shared" si="48"/>
        <v>416</v>
      </c>
      <c r="AG176" s="231"/>
      <c r="AH176" s="231"/>
      <c r="AI176" s="229">
        <f t="shared" ca="1" si="43"/>
        <v>0</v>
      </c>
      <c r="AJ176" s="230"/>
    </row>
    <row r="177" spans="2:36" s="4" customFormat="1" ht="18" customHeight="1">
      <c r="B177" s="87">
        <v>18</v>
      </c>
      <c r="C177" s="231">
        <f t="shared" si="44"/>
        <v>17</v>
      </c>
      <c r="D177" s="231"/>
      <c r="E177" s="231"/>
      <c r="F177" s="229">
        <f t="shared" ca="1" si="39"/>
        <v>9</v>
      </c>
      <c r="G177" s="230"/>
      <c r="J177" s="87">
        <v>118</v>
      </c>
      <c r="K177" s="231">
        <f t="shared" si="45"/>
        <v>117</v>
      </c>
      <c r="L177" s="231"/>
      <c r="M177" s="231"/>
      <c r="N177" s="229">
        <f t="shared" ca="1" si="40"/>
        <v>0</v>
      </c>
      <c r="O177" s="230"/>
      <c r="Q177" s="87">
        <v>218</v>
      </c>
      <c r="R177" s="231">
        <f t="shared" si="46"/>
        <v>217</v>
      </c>
      <c r="S177" s="231"/>
      <c r="T177" s="231"/>
      <c r="U177" s="229">
        <f t="shared" ca="1" si="41"/>
        <v>0</v>
      </c>
      <c r="V177" s="230"/>
      <c r="X177" s="87">
        <v>318</v>
      </c>
      <c r="Y177" s="231">
        <f t="shared" si="47"/>
        <v>317</v>
      </c>
      <c r="Z177" s="231"/>
      <c r="AA177" s="231"/>
      <c r="AB177" s="229">
        <f t="shared" ca="1" si="42"/>
        <v>0</v>
      </c>
      <c r="AC177" s="230"/>
      <c r="AE177" s="87">
        <v>418</v>
      </c>
      <c r="AF177" s="231">
        <f t="shared" si="48"/>
        <v>417</v>
      </c>
      <c r="AG177" s="231"/>
      <c r="AH177" s="231"/>
      <c r="AI177" s="229">
        <f t="shared" ca="1" si="43"/>
        <v>0</v>
      </c>
      <c r="AJ177" s="230"/>
    </row>
    <row r="178" spans="2:36" s="4" customFormat="1" ht="18" customHeight="1">
      <c r="B178" s="87">
        <v>19</v>
      </c>
      <c r="C178" s="231">
        <f t="shared" si="44"/>
        <v>18</v>
      </c>
      <c r="D178" s="231"/>
      <c r="E178" s="231"/>
      <c r="F178" s="229">
        <f t="shared" ca="1" si="39"/>
        <v>8</v>
      </c>
      <c r="G178" s="230"/>
      <c r="J178" s="87">
        <v>119</v>
      </c>
      <c r="K178" s="231">
        <f t="shared" si="45"/>
        <v>118</v>
      </c>
      <c r="L178" s="231"/>
      <c r="M178" s="231"/>
      <c r="N178" s="229">
        <f t="shared" ca="1" si="40"/>
        <v>0</v>
      </c>
      <c r="O178" s="230"/>
      <c r="Q178" s="87">
        <v>219</v>
      </c>
      <c r="R178" s="231">
        <f t="shared" si="46"/>
        <v>218</v>
      </c>
      <c r="S178" s="231"/>
      <c r="T178" s="231"/>
      <c r="U178" s="229">
        <f t="shared" ca="1" si="41"/>
        <v>0</v>
      </c>
      <c r="V178" s="230"/>
      <c r="X178" s="87">
        <v>319</v>
      </c>
      <c r="Y178" s="231">
        <f t="shared" si="47"/>
        <v>318</v>
      </c>
      <c r="Z178" s="231"/>
      <c r="AA178" s="231"/>
      <c r="AB178" s="229">
        <f t="shared" ca="1" si="42"/>
        <v>0</v>
      </c>
      <c r="AC178" s="230"/>
      <c r="AE178" s="87">
        <v>419</v>
      </c>
      <c r="AF178" s="231">
        <f t="shared" si="48"/>
        <v>418</v>
      </c>
      <c r="AG178" s="231"/>
      <c r="AH178" s="231"/>
      <c r="AI178" s="229">
        <f t="shared" ca="1" si="43"/>
        <v>0</v>
      </c>
      <c r="AJ178" s="230"/>
    </row>
    <row r="179" spans="2:36" s="4" customFormat="1" ht="18" customHeight="1">
      <c r="B179" s="87">
        <v>20</v>
      </c>
      <c r="C179" s="231">
        <f>C178+1</f>
        <v>19</v>
      </c>
      <c r="D179" s="231"/>
      <c r="E179" s="231"/>
      <c r="F179" s="229">
        <f t="shared" ca="1" si="39"/>
        <v>7</v>
      </c>
      <c r="G179" s="230"/>
      <c r="J179" s="87">
        <v>120</v>
      </c>
      <c r="K179" s="231">
        <f>K178+1</f>
        <v>119</v>
      </c>
      <c r="L179" s="231"/>
      <c r="M179" s="231"/>
      <c r="N179" s="229">
        <f t="shared" ca="1" si="40"/>
        <v>0</v>
      </c>
      <c r="O179" s="230"/>
      <c r="Q179" s="87">
        <v>220</v>
      </c>
      <c r="R179" s="231">
        <f>R178+1</f>
        <v>219</v>
      </c>
      <c r="S179" s="231"/>
      <c r="T179" s="231"/>
      <c r="U179" s="229">
        <f t="shared" ca="1" si="41"/>
        <v>0</v>
      </c>
      <c r="V179" s="230"/>
      <c r="X179" s="87">
        <v>320</v>
      </c>
      <c r="Y179" s="231">
        <f>Y178+1</f>
        <v>319</v>
      </c>
      <c r="Z179" s="231"/>
      <c r="AA179" s="231"/>
      <c r="AB179" s="229">
        <f t="shared" ca="1" si="42"/>
        <v>0</v>
      </c>
      <c r="AC179" s="230"/>
      <c r="AE179" s="87">
        <v>420</v>
      </c>
      <c r="AF179" s="231">
        <f>AF178+1</f>
        <v>419</v>
      </c>
      <c r="AG179" s="231"/>
      <c r="AH179" s="231"/>
      <c r="AI179" s="229">
        <f t="shared" ca="1" si="43"/>
        <v>0</v>
      </c>
      <c r="AJ179" s="230"/>
    </row>
    <row r="180" spans="2:36" s="4" customFormat="1" ht="18" customHeight="1">
      <c r="B180" s="87">
        <v>21</v>
      </c>
      <c r="C180" s="231">
        <f t="shared" ref="C180:C196" si="49">C179+1</f>
        <v>20</v>
      </c>
      <c r="D180" s="231"/>
      <c r="E180" s="231"/>
      <c r="F180" s="229">
        <f t="shared" ca="1" si="39"/>
        <v>6</v>
      </c>
      <c r="G180" s="230"/>
      <c r="J180" s="87">
        <v>121</v>
      </c>
      <c r="K180" s="231">
        <f t="shared" ref="K180:K196" si="50">K179+1</f>
        <v>120</v>
      </c>
      <c r="L180" s="231"/>
      <c r="M180" s="231"/>
      <c r="N180" s="229">
        <f t="shared" ca="1" si="40"/>
        <v>0</v>
      </c>
      <c r="O180" s="230"/>
      <c r="Q180" s="87">
        <v>221</v>
      </c>
      <c r="R180" s="231">
        <f t="shared" ref="R180:R196" si="51">R179+1</f>
        <v>220</v>
      </c>
      <c r="S180" s="231"/>
      <c r="T180" s="231"/>
      <c r="U180" s="229">
        <f t="shared" ca="1" si="41"/>
        <v>0</v>
      </c>
      <c r="V180" s="230"/>
      <c r="X180" s="87">
        <v>321</v>
      </c>
      <c r="Y180" s="231">
        <f t="shared" ref="Y180:Y196" si="52">Y179+1</f>
        <v>320</v>
      </c>
      <c r="Z180" s="231"/>
      <c r="AA180" s="231"/>
      <c r="AB180" s="229">
        <f t="shared" ca="1" si="42"/>
        <v>0</v>
      </c>
      <c r="AC180" s="230"/>
      <c r="AE180" s="87">
        <v>421</v>
      </c>
      <c r="AF180" s="231">
        <f t="shared" ref="AF180:AF196" si="53">AF179+1</f>
        <v>420</v>
      </c>
      <c r="AG180" s="231"/>
      <c r="AH180" s="231"/>
      <c r="AI180" s="229">
        <f t="shared" ca="1" si="43"/>
        <v>0</v>
      </c>
      <c r="AJ180" s="230"/>
    </row>
    <row r="181" spans="2:36" s="4" customFormat="1" ht="18" customHeight="1">
      <c r="B181" s="87">
        <v>22</v>
      </c>
      <c r="C181" s="231">
        <f t="shared" si="49"/>
        <v>21</v>
      </c>
      <c r="D181" s="231"/>
      <c r="E181" s="231"/>
      <c r="F181" s="229">
        <f t="shared" ca="1" si="39"/>
        <v>2</v>
      </c>
      <c r="G181" s="230"/>
      <c r="J181" s="87">
        <v>122</v>
      </c>
      <c r="K181" s="231">
        <f t="shared" si="50"/>
        <v>121</v>
      </c>
      <c r="L181" s="231"/>
      <c r="M181" s="231"/>
      <c r="N181" s="229">
        <f t="shared" ca="1" si="40"/>
        <v>0</v>
      </c>
      <c r="O181" s="230"/>
      <c r="Q181" s="87">
        <v>222</v>
      </c>
      <c r="R181" s="231">
        <f t="shared" si="51"/>
        <v>221</v>
      </c>
      <c r="S181" s="231"/>
      <c r="T181" s="231"/>
      <c r="U181" s="229">
        <f t="shared" ca="1" si="41"/>
        <v>0</v>
      </c>
      <c r="V181" s="230"/>
      <c r="X181" s="87">
        <v>322</v>
      </c>
      <c r="Y181" s="231">
        <f t="shared" si="52"/>
        <v>321</v>
      </c>
      <c r="Z181" s="231"/>
      <c r="AA181" s="231"/>
      <c r="AB181" s="229">
        <f t="shared" ca="1" si="42"/>
        <v>0</v>
      </c>
      <c r="AC181" s="230"/>
      <c r="AE181" s="87">
        <v>422</v>
      </c>
      <c r="AF181" s="231">
        <f t="shared" si="53"/>
        <v>421</v>
      </c>
      <c r="AG181" s="231"/>
      <c r="AH181" s="231"/>
      <c r="AI181" s="229">
        <f t="shared" ca="1" si="43"/>
        <v>0</v>
      </c>
      <c r="AJ181" s="230"/>
    </row>
    <row r="182" spans="2:36" s="4" customFormat="1" ht="18" customHeight="1">
      <c r="B182" s="87">
        <v>23</v>
      </c>
      <c r="C182" s="231">
        <f t="shared" si="49"/>
        <v>22</v>
      </c>
      <c r="D182" s="231"/>
      <c r="E182" s="231"/>
      <c r="F182" s="229">
        <f t="shared" ca="1" si="39"/>
        <v>2</v>
      </c>
      <c r="G182" s="230"/>
      <c r="J182" s="87">
        <v>123</v>
      </c>
      <c r="K182" s="231">
        <f t="shared" si="50"/>
        <v>122</v>
      </c>
      <c r="L182" s="231"/>
      <c r="M182" s="231"/>
      <c r="N182" s="229">
        <f t="shared" ca="1" si="40"/>
        <v>0</v>
      </c>
      <c r="O182" s="230"/>
      <c r="Q182" s="87">
        <v>223</v>
      </c>
      <c r="R182" s="231">
        <f t="shared" si="51"/>
        <v>222</v>
      </c>
      <c r="S182" s="231"/>
      <c r="T182" s="231"/>
      <c r="U182" s="229">
        <f t="shared" ca="1" si="41"/>
        <v>0</v>
      </c>
      <c r="V182" s="230"/>
      <c r="X182" s="87">
        <v>323</v>
      </c>
      <c r="Y182" s="231">
        <f t="shared" si="52"/>
        <v>322</v>
      </c>
      <c r="Z182" s="231"/>
      <c r="AA182" s="231"/>
      <c r="AB182" s="229">
        <f t="shared" ca="1" si="42"/>
        <v>0</v>
      </c>
      <c r="AC182" s="230"/>
      <c r="AE182" s="87">
        <v>423</v>
      </c>
      <c r="AF182" s="231">
        <f t="shared" si="53"/>
        <v>422</v>
      </c>
      <c r="AG182" s="231"/>
      <c r="AH182" s="231"/>
      <c r="AI182" s="229">
        <f t="shared" ca="1" si="43"/>
        <v>0</v>
      </c>
      <c r="AJ182" s="230"/>
    </row>
    <row r="183" spans="2:36" s="4" customFormat="1" ht="18" customHeight="1">
      <c r="B183" s="87">
        <v>24</v>
      </c>
      <c r="C183" s="231">
        <f t="shared" si="49"/>
        <v>23</v>
      </c>
      <c r="D183" s="231"/>
      <c r="E183" s="231"/>
      <c r="F183" s="229">
        <f t="shared" ca="1" si="39"/>
        <v>1</v>
      </c>
      <c r="G183" s="230"/>
      <c r="J183" s="87">
        <v>124</v>
      </c>
      <c r="K183" s="231">
        <f t="shared" si="50"/>
        <v>123</v>
      </c>
      <c r="L183" s="231"/>
      <c r="M183" s="231"/>
      <c r="N183" s="229">
        <f t="shared" ca="1" si="40"/>
        <v>0</v>
      </c>
      <c r="O183" s="230"/>
      <c r="Q183" s="87">
        <v>224</v>
      </c>
      <c r="R183" s="231">
        <f t="shared" si="51"/>
        <v>223</v>
      </c>
      <c r="S183" s="231"/>
      <c r="T183" s="231"/>
      <c r="U183" s="229">
        <f t="shared" ca="1" si="41"/>
        <v>0</v>
      </c>
      <c r="V183" s="230"/>
      <c r="X183" s="87">
        <v>324</v>
      </c>
      <c r="Y183" s="231">
        <f t="shared" si="52"/>
        <v>323</v>
      </c>
      <c r="Z183" s="231"/>
      <c r="AA183" s="231"/>
      <c r="AB183" s="229">
        <f t="shared" ca="1" si="42"/>
        <v>0</v>
      </c>
      <c r="AC183" s="230"/>
      <c r="AE183" s="87">
        <v>424</v>
      </c>
      <c r="AF183" s="231">
        <f t="shared" si="53"/>
        <v>423</v>
      </c>
      <c r="AG183" s="231"/>
      <c r="AH183" s="231"/>
      <c r="AI183" s="229">
        <f t="shared" ca="1" si="43"/>
        <v>0</v>
      </c>
      <c r="AJ183" s="230"/>
    </row>
    <row r="184" spans="2:36" s="4" customFormat="1" ht="18" customHeight="1">
      <c r="B184" s="87">
        <v>25</v>
      </c>
      <c r="C184" s="231">
        <f t="shared" si="49"/>
        <v>24</v>
      </c>
      <c r="D184" s="231"/>
      <c r="E184" s="231"/>
      <c r="F184" s="229">
        <f t="shared" ca="1" si="39"/>
        <v>1</v>
      </c>
      <c r="G184" s="230"/>
      <c r="J184" s="87">
        <v>125</v>
      </c>
      <c r="K184" s="231">
        <f t="shared" si="50"/>
        <v>124</v>
      </c>
      <c r="L184" s="231"/>
      <c r="M184" s="231"/>
      <c r="N184" s="229">
        <f t="shared" ca="1" si="40"/>
        <v>0</v>
      </c>
      <c r="O184" s="230"/>
      <c r="Q184" s="87">
        <v>225</v>
      </c>
      <c r="R184" s="231">
        <f t="shared" si="51"/>
        <v>224</v>
      </c>
      <c r="S184" s="231"/>
      <c r="T184" s="231"/>
      <c r="U184" s="229">
        <f t="shared" ca="1" si="41"/>
        <v>0</v>
      </c>
      <c r="V184" s="230"/>
      <c r="X184" s="87">
        <v>325</v>
      </c>
      <c r="Y184" s="231">
        <f t="shared" si="52"/>
        <v>324</v>
      </c>
      <c r="Z184" s="231"/>
      <c r="AA184" s="231"/>
      <c r="AB184" s="229">
        <f t="shared" ca="1" si="42"/>
        <v>0</v>
      </c>
      <c r="AC184" s="230"/>
      <c r="AE184" s="87">
        <v>425</v>
      </c>
      <c r="AF184" s="231">
        <f t="shared" si="53"/>
        <v>424</v>
      </c>
      <c r="AG184" s="231"/>
      <c r="AH184" s="231"/>
      <c r="AI184" s="229">
        <f t="shared" ca="1" si="43"/>
        <v>0</v>
      </c>
      <c r="AJ184" s="230"/>
    </row>
    <row r="185" spans="2:36" s="4" customFormat="1" ht="18" customHeight="1">
      <c r="B185" s="87">
        <v>26</v>
      </c>
      <c r="C185" s="231">
        <f t="shared" si="49"/>
        <v>25</v>
      </c>
      <c r="D185" s="231"/>
      <c r="E185" s="231"/>
      <c r="F185" s="229">
        <f t="shared" ca="1" si="39"/>
        <v>1</v>
      </c>
      <c r="G185" s="230"/>
      <c r="J185" s="87">
        <v>126</v>
      </c>
      <c r="K185" s="231">
        <f t="shared" si="50"/>
        <v>125</v>
      </c>
      <c r="L185" s="231"/>
      <c r="M185" s="231"/>
      <c r="N185" s="229">
        <f t="shared" ca="1" si="40"/>
        <v>0</v>
      </c>
      <c r="O185" s="230"/>
      <c r="Q185" s="87">
        <v>226</v>
      </c>
      <c r="R185" s="231">
        <f t="shared" si="51"/>
        <v>225</v>
      </c>
      <c r="S185" s="231"/>
      <c r="T185" s="231"/>
      <c r="U185" s="229">
        <f t="shared" ca="1" si="41"/>
        <v>0</v>
      </c>
      <c r="V185" s="230"/>
      <c r="X185" s="87">
        <v>326</v>
      </c>
      <c r="Y185" s="231">
        <f t="shared" si="52"/>
        <v>325</v>
      </c>
      <c r="Z185" s="231"/>
      <c r="AA185" s="231"/>
      <c r="AB185" s="229">
        <f t="shared" ca="1" si="42"/>
        <v>0</v>
      </c>
      <c r="AC185" s="230"/>
      <c r="AE185" s="87">
        <v>426</v>
      </c>
      <c r="AF185" s="231">
        <f t="shared" si="53"/>
        <v>425</v>
      </c>
      <c r="AG185" s="231"/>
      <c r="AH185" s="231"/>
      <c r="AI185" s="229">
        <f t="shared" ca="1" si="43"/>
        <v>0</v>
      </c>
      <c r="AJ185" s="230"/>
    </row>
    <row r="186" spans="2:36" s="4" customFormat="1" ht="18" customHeight="1">
      <c r="B186" s="87">
        <v>27</v>
      </c>
      <c r="C186" s="231">
        <f t="shared" si="49"/>
        <v>26</v>
      </c>
      <c r="D186" s="231"/>
      <c r="E186" s="231"/>
      <c r="F186" s="229">
        <f t="shared" ca="1" si="39"/>
        <v>1</v>
      </c>
      <c r="G186" s="230"/>
      <c r="J186" s="87">
        <v>127</v>
      </c>
      <c r="K186" s="231">
        <f t="shared" si="50"/>
        <v>126</v>
      </c>
      <c r="L186" s="231"/>
      <c r="M186" s="231"/>
      <c r="N186" s="229">
        <f t="shared" ca="1" si="40"/>
        <v>0</v>
      </c>
      <c r="O186" s="230"/>
      <c r="Q186" s="87">
        <v>227</v>
      </c>
      <c r="R186" s="231">
        <f t="shared" si="51"/>
        <v>226</v>
      </c>
      <c r="S186" s="231"/>
      <c r="T186" s="231"/>
      <c r="U186" s="229">
        <f t="shared" ca="1" si="41"/>
        <v>0</v>
      </c>
      <c r="V186" s="230"/>
      <c r="X186" s="87">
        <v>327</v>
      </c>
      <c r="Y186" s="231">
        <f t="shared" si="52"/>
        <v>326</v>
      </c>
      <c r="Z186" s="231"/>
      <c r="AA186" s="231"/>
      <c r="AB186" s="229">
        <f t="shared" ca="1" si="42"/>
        <v>0</v>
      </c>
      <c r="AC186" s="230"/>
      <c r="AE186" s="87">
        <v>427</v>
      </c>
      <c r="AF186" s="231">
        <f t="shared" si="53"/>
        <v>426</v>
      </c>
      <c r="AG186" s="231"/>
      <c r="AH186" s="231"/>
      <c r="AI186" s="229">
        <f t="shared" ca="1" si="43"/>
        <v>0</v>
      </c>
      <c r="AJ186" s="230"/>
    </row>
    <row r="187" spans="2:36" s="4" customFormat="1" ht="18" customHeight="1">
      <c r="B187" s="87">
        <v>28</v>
      </c>
      <c r="C187" s="231">
        <f t="shared" si="49"/>
        <v>27</v>
      </c>
      <c r="D187" s="231"/>
      <c r="E187" s="231"/>
      <c r="F187" s="229">
        <f t="shared" ca="1" si="39"/>
        <v>1</v>
      </c>
      <c r="G187" s="230"/>
      <c r="J187" s="87">
        <v>128</v>
      </c>
      <c r="K187" s="231">
        <f t="shared" si="50"/>
        <v>127</v>
      </c>
      <c r="L187" s="231"/>
      <c r="M187" s="231"/>
      <c r="N187" s="229">
        <f t="shared" ca="1" si="40"/>
        <v>0</v>
      </c>
      <c r="O187" s="230"/>
      <c r="Q187" s="87">
        <v>228</v>
      </c>
      <c r="R187" s="231">
        <f t="shared" si="51"/>
        <v>227</v>
      </c>
      <c r="S187" s="231"/>
      <c r="T187" s="231"/>
      <c r="U187" s="229">
        <f t="shared" ca="1" si="41"/>
        <v>0</v>
      </c>
      <c r="V187" s="230"/>
      <c r="X187" s="87">
        <v>328</v>
      </c>
      <c r="Y187" s="231">
        <f t="shared" si="52"/>
        <v>327</v>
      </c>
      <c r="Z187" s="231"/>
      <c r="AA187" s="231"/>
      <c r="AB187" s="229">
        <f t="shared" ca="1" si="42"/>
        <v>0</v>
      </c>
      <c r="AC187" s="230"/>
      <c r="AE187" s="87">
        <v>428</v>
      </c>
      <c r="AF187" s="231">
        <f t="shared" si="53"/>
        <v>427</v>
      </c>
      <c r="AG187" s="231"/>
      <c r="AH187" s="231"/>
      <c r="AI187" s="229">
        <f t="shared" ca="1" si="43"/>
        <v>0</v>
      </c>
      <c r="AJ187" s="230"/>
    </row>
    <row r="188" spans="2:36" s="4" customFormat="1" ht="18" customHeight="1">
      <c r="B188" s="87">
        <v>29</v>
      </c>
      <c r="C188" s="231">
        <f t="shared" si="49"/>
        <v>28</v>
      </c>
      <c r="D188" s="231"/>
      <c r="E188" s="231"/>
      <c r="F188" s="229">
        <f t="shared" ca="1" si="39"/>
        <v>1</v>
      </c>
      <c r="G188" s="230"/>
      <c r="J188" s="87">
        <v>129</v>
      </c>
      <c r="K188" s="231">
        <f t="shared" si="50"/>
        <v>128</v>
      </c>
      <c r="L188" s="231"/>
      <c r="M188" s="231"/>
      <c r="N188" s="229">
        <f t="shared" ca="1" si="40"/>
        <v>0</v>
      </c>
      <c r="O188" s="230"/>
      <c r="Q188" s="87">
        <v>229</v>
      </c>
      <c r="R188" s="231">
        <f t="shared" si="51"/>
        <v>228</v>
      </c>
      <c r="S188" s="231"/>
      <c r="T188" s="231"/>
      <c r="U188" s="229">
        <f t="shared" ca="1" si="41"/>
        <v>0</v>
      </c>
      <c r="V188" s="230"/>
      <c r="X188" s="87">
        <v>329</v>
      </c>
      <c r="Y188" s="231">
        <f t="shared" si="52"/>
        <v>328</v>
      </c>
      <c r="Z188" s="231"/>
      <c r="AA188" s="231"/>
      <c r="AB188" s="229">
        <f t="shared" ca="1" si="42"/>
        <v>0</v>
      </c>
      <c r="AC188" s="230"/>
      <c r="AE188" s="87">
        <v>429</v>
      </c>
      <c r="AF188" s="231">
        <f t="shared" si="53"/>
        <v>428</v>
      </c>
      <c r="AG188" s="231"/>
      <c r="AH188" s="231"/>
      <c r="AI188" s="229">
        <f t="shared" ca="1" si="43"/>
        <v>0</v>
      </c>
      <c r="AJ188" s="230"/>
    </row>
    <row r="189" spans="2:36" s="4" customFormat="1" ht="18" customHeight="1">
      <c r="B189" s="87">
        <v>30</v>
      </c>
      <c r="C189" s="231">
        <f t="shared" si="49"/>
        <v>29</v>
      </c>
      <c r="D189" s="231"/>
      <c r="E189" s="231"/>
      <c r="F189" s="229">
        <f t="shared" ca="1" si="39"/>
        <v>1</v>
      </c>
      <c r="G189" s="230"/>
      <c r="J189" s="87">
        <v>130</v>
      </c>
      <c r="K189" s="231">
        <f t="shared" si="50"/>
        <v>129</v>
      </c>
      <c r="L189" s="231"/>
      <c r="M189" s="231"/>
      <c r="N189" s="229">
        <f t="shared" ca="1" si="40"/>
        <v>0</v>
      </c>
      <c r="O189" s="230"/>
      <c r="Q189" s="87">
        <v>230</v>
      </c>
      <c r="R189" s="231">
        <f t="shared" si="51"/>
        <v>229</v>
      </c>
      <c r="S189" s="231"/>
      <c r="T189" s="231"/>
      <c r="U189" s="229">
        <f t="shared" ca="1" si="41"/>
        <v>0</v>
      </c>
      <c r="V189" s="230"/>
      <c r="X189" s="87">
        <v>330</v>
      </c>
      <c r="Y189" s="231">
        <f t="shared" si="52"/>
        <v>329</v>
      </c>
      <c r="Z189" s="231"/>
      <c r="AA189" s="231"/>
      <c r="AB189" s="229">
        <f t="shared" ca="1" si="42"/>
        <v>0</v>
      </c>
      <c r="AC189" s="230"/>
      <c r="AE189" s="87">
        <v>430</v>
      </c>
      <c r="AF189" s="231">
        <f t="shared" si="53"/>
        <v>429</v>
      </c>
      <c r="AG189" s="231"/>
      <c r="AH189" s="231"/>
      <c r="AI189" s="229">
        <f t="shared" ca="1" si="43"/>
        <v>0</v>
      </c>
      <c r="AJ189" s="230"/>
    </row>
    <row r="190" spans="2:36" s="4" customFormat="1" ht="18" customHeight="1">
      <c r="B190" s="87">
        <v>31</v>
      </c>
      <c r="C190" s="231">
        <f t="shared" si="49"/>
        <v>30</v>
      </c>
      <c r="D190" s="231"/>
      <c r="E190" s="231"/>
      <c r="F190" s="229">
        <f t="shared" ca="1" si="39"/>
        <v>1</v>
      </c>
      <c r="G190" s="230"/>
      <c r="J190" s="87">
        <v>131</v>
      </c>
      <c r="K190" s="231">
        <f t="shared" si="50"/>
        <v>130</v>
      </c>
      <c r="L190" s="231"/>
      <c r="M190" s="231"/>
      <c r="N190" s="229">
        <f t="shared" ca="1" si="40"/>
        <v>0</v>
      </c>
      <c r="O190" s="230"/>
      <c r="Q190" s="87">
        <v>231</v>
      </c>
      <c r="R190" s="231">
        <f t="shared" si="51"/>
        <v>230</v>
      </c>
      <c r="S190" s="231"/>
      <c r="T190" s="231"/>
      <c r="U190" s="229">
        <f t="shared" ca="1" si="41"/>
        <v>0</v>
      </c>
      <c r="V190" s="230"/>
      <c r="X190" s="87">
        <v>331</v>
      </c>
      <c r="Y190" s="231">
        <f t="shared" si="52"/>
        <v>330</v>
      </c>
      <c r="Z190" s="231"/>
      <c r="AA190" s="231"/>
      <c r="AB190" s="229">
        <f t="shared" ca="1" si="42"/>
        <v>0</v>
      </c>
      <c r="AC190" s="230"/>
      <c r="AE190" s="87">
        <v>431</v>
      </c>
      <c r="AF190" s="231">
        <f t="shared" si="53"/>
        <v>430</v>
      </c>
      <c r="AG190" s="231"/>
      <c r="AH190" s="231"/>
      <c r="AI190" s="229">
        <f t="shared" ca="1" si="43"/>
        <v>0</v>
      </c>
      <c r="AJ190" s="230"/>
    </row>
    <row r="191" spans="2:36" s="4" customFormat="1" ht="18" customHeight="1">
      <c r="B191" s="87">
        <v>32</v>
      </c>
      <c r="C191" s="231">
        <f t="shared" si="49"/>
        <v>31</v>
      </c>
      <c r="D191" s="231"/>
      <c r="E191" s="231"/>
      <c r="F191" s="229">
        <f t="shared" ca="1" si="39"/>
        <v>1</v>
      </c>
      <c r="G191" s="230"/>
      <c r="J191" s="87">
        <v>132</v>
      </c>
      <c r="K191" s="231">
        <f t="shared" si="50"/>
        <v>131</v>
      </c>
      <c r="L191" s="231"/>
      <c r="M191" s="231"/>
      <c r="N191" s="229">
        <f t="shared" ca="1" si="40"/>
        <v>0</v>
      </c>
      <c r="O191" s="230"/>
      <c r="Q191" s="87">
        <v>232</v>
      </c>
      <c r="R191" s="231">
        <f t="shared" si="51"/>
        <v>231</v>
      </c>
      <c r="S191" s="231"/>
      <c r="T191" s="231"/>
      <c r="U191" s="229">
        <f t="shared" ca="1" si="41"/>
        <v>0</v>
      </c>
      <c r="V191" s="230"/>
      <c r="X191" s="87">
        <v>332</v>
      </c>
      <c r="Y191" s="231">
        <f t="shared" si="52"/>
        <v>331</v>
      </c>
      <c r="Z191" s="231"/>
      <c r="AA191" s="231"/>
      <c r="AB191" s="229">
        <f t="shared" ca="1" si="42"/>
        <v>0</v>
      </c>
      <c r="AC191" s="230"/>
      <c r="AE191" s="87">
        <v>432</v>
      </c>
      <c r="AF191" s="231">
        <f t="shared" si="53"/>
        <v>431</v>
      </c>
      <c r="AG191" s="231"/>
      <c r="AH191" s="231"/>
      <c r="AI191" s="229">
        <f t="shared" ca="1" si="43"/>
        <v>0</v>
      </c>
      <c r="AJ191" s="230"/>
    </row>
    <row r="192" spans="2:36" s="4" customFormat="1" ht="18" customHeight="1">
      <c r="B192" s="87">
        <v>33</v>
      </c>
      <c r="C192" s="231">
        <f t="shared" si="49"/>
        <v>32</v>
      </c>
      <c r="D192" s="231"/>
      <c r="E192" s="231"/>
      <c r="F192" s="229">
        <f t="shared" ca="1" si="39"/>
        <v>1</v>
      </c>
      <c r="G192" s="230"/>
      <c r="J192" s="87">
        <v>133</v>
      </c>
      <c r="K192" s="231">
        <f t="shared" si="50"/>
        <v>132</v>
      </c>
      <c r="L192" s="231"/>
      <c r="M192" s="231"/>
      <c r="N192" s="229">
        <f t="shared" ca="1" si="40"/>
        <v>0</v>
      </c>
      <c r="O192" s="230"/>
      <c r="Q192" s="87">
        <v>233</v>
      </c>
      <c r="R192" s="231">
        <f t="shared" si="51"/>
        <v>232</v>
      </c>
      <c r="S192" s="231"/>
      <c r="T192" s="231"/>
      <c r="U192" s="229">
        <f t="shared" ca="1" si="41"/>
        <v>0</v>
      </c>
      <c r="V192" s="230"/>
      <c r="X192" s="87">
        <v>333</v>
      </c>
      <c r="Y192" s="231">
        <f t="shared" si="52"/>
        <v>332</v>
      </c>
      <c r="Z192" s="231"/>
      <c r="AA192" s="231"/>
      <c r="AB192" s="229">
        <f t="shared" ca="1" si="42"/>
        <v>0</v>
      </c>
      <c r="AC192" s="230"/>
      <c r="AE192" s="87">
        <v>433</v>
      </c>
      <c r="AF192" s="231">
        <f t="shared" si="53"/>
        <v>432</v>
      </c>
      <c r="AG192" s="231"/>
      <c r="AH192" s="231"/>
      <c r="AI192" s="229">
        <f t="shared" ca="1" si="43"/>
        <v>0</v>
      </c>
      <c r="AJ192" s="230"/>
    </row>
    <row r="193" spans="2:36" s="4" customFormat="1" ht="18" customHeight="1">
      <c r="B193" s="87">
        <v>34</v>
      </c>
      <c r="C193" s="231">
        <f t="shared" si="49"/>
        <v>33</v>
      </c>
      <c r="D193" s="231"/>
      <c r="E193" s="231"/>
      <c r="F193" s="229">
        <f t="shared" ca="1" si="39"/>
        <v>0</v>
      </c>
      <c r="G193" s="230"/>
      <c r="J193" s="87">
        <v>134</v>
      </c>
      <c r="K193" s="231">
        <f t="shared" si="50"/>
        <v>133</v>
      </c>
      <c r="L193" s="231"/>
      <c r="M193" s="231"/>
      <c r="N193" s="229">
        <f t="shared" ca="1" si="40"/>
        <v>0</v>
      </c>
      <c r="O193" s="230"/>
      <c r="Q193" s="87">
        <v>234</v>
      </c>
      <c r="R193" s="231">
        <f t="shared" si="51"/>
        <v>233</v>
      </c>
      <c r="S193" s="231"/>
      <c r="T193" s="231"/>
      <c r="U193" s="229">
        <f t="shared" ca="1" si="41"/>
        <v>0</v>
      </c>
      <c r="V193" s="230"/>
      <c r="X193" s="87">
        <v>334</v>
      </c>
      <c r="Y193" s="231">
        <f t="shared" si="52"/>
        <v>333</v>
      </c>
      <c r="Z193" s="231"/>
      <c r="AA193" s="231"/>
      <c r="AB193" s="229">
        <f t="shared" ca="1" si="42"/>
        <v>0</v>
      </c>
      <c r="AC193" s="230"/>
      <c r="AE193" s="87">
        <v>434</v>
      </c>
      <c r="AF193" s="231">
        <f t="shared" si="53"/>
        <v>433</v>
      </c>
      <c r="AG193" s="231"/>
      <c r="AH193" s="231"/>
      <c r="AI193" s="229">
        <f t="shared" ca="1" si="43"/>
        <v>0</v>
      </c>
      <c r="AJ193" s="230"/>
    </row>
    <row r="194" spans="2:36" s="4" customFormat="1" ht="18" customHeight="1">
      <c r="B194" s="87">
        <v>35</v>
      </c>
      <c r="C194" s="231">
        <f t="shared" si="49"/>
        <v>34</v>
      </c>
      <c r="D194" s="231"/>
      <c r="E194" s="231"/>
      <c r="F194" s="229">
        <f t="shared" ca="1" si="39"/>
        <v>0</v>
      </c>
      <c r="G194" s="230"/>
      <c r="J194" s="87">
        <v>135</v>
      </c>
      <c r="K194" s="231">
        <f t="shared" si="50"/>
        <v>134</v>
      </c>
      <c r="L194" s="231"/>
      <c r="M194" s="231"/>
      <c r="N194" s="229">
        <f t="shared" ca="1" si="40"/>
        <v>0</v>
      </c>
      <c r="O194" s="230"/>
      <c r="Q194" s="87">
        <v>235</v>
      </c>
      <c r="R194" s="231">
        <f t="shared" si="51"/>
        <v>234</v>
      </c>
      <c r="S194" s="231"/>
      <c r="T194" s="231"/>
      <c r="U194" s="229">
        <f t="shared" ca="1" si="41"/>
        <v>0</v>
      </c>
      <c r="V194" s="230"/>
      <c r="X194" s="87">
        <v>335</v>
      </c>
      <c r="Y194" s="231">
        <f t="shared" si="52"/>
        <v>334</v>
      </c>
      <c r="Z194" s="231"/>
      <c r="AA194" s="231"/>
      <c r="AB194" s="229">
        <f t="shared" ca="1" si="42"/>
        <v>0</v>
      </c>
      <c r="AC194" s="230"/>
      <c r="AE194" s="87">
        <v>435</v>
      </c>
      <c r="AF194" s="231">
        <f t="shared" si="53"/>
        <v>434</v>
      </c>
      <c r="AG194" s="231"/>
      <c r="AH194" s="231"/>
      <c r="AI194" s="229">
        <f t="shared" ca="1" si="43"/>
        <v>0</v>
      </c>
      <c r="AJ194" s="230"/>
    </row>
    <row r="195" spans="2:36" s="4" customFormat="1" ht="18" customHeight="1">
      <c r="B195" s="87">
        <v>36</v>
      </c>
      <c r="C195" s="231">
        <f t="shared" si="49"/>
        <v>35</v>
      </c>
      <c r="D195" s="231"/>
      <c r="E195" s="231"/>
      <c r="F195" s="229">
        <f t="shared" ca="1" si="39"/>
        <v>0</v>
      </c>
      <c r="G195" s="230"/>
      <c r="J195" s="87">
        <v>136</v>
      </c>
      <c r="K195" s="231">
        <f t="shared" si="50"/>
        <v>135</v>
      </c>
      <c r="L195" s="231"/>
      <c r="M195" s="231"/>
      <c r="N195" s="229">
        <f t="shared" ca="1" si="40"/>
        <v>0</v>
      </c>
      <c r="O195" s="230"/>
      <c r="Q195" s="87">
        <v>236</v>
      </c>
      <c r="R195" s="231">
        <f t="shared" si="51"/>
        <v>235</v>
      </c>
      <c r="S195" s="231"/>
      <c r="T195" s="231"/>
      <c r="U195" s="229">
        <f t="shared" ca="1" si="41"/>
        <v>0</v>
      </c>
      <c r="V195" s="230"/>
      <c r="X195" s="87">
        <v>336</v>
      </c>
      <c r="Y195" s="231">
        <f t="shared" si="52"/>
        <v>335</v>
      </c>
      <c r="Z195" s="231"/>
      <c r="AA195" s="231"/>
      <c r="AB195" s="229">
        <f t="shared" ca="1" si="42"/>
        <v>0</v>
      </c>
      <c r="AC195" s="230"/>
      <c r="AE195" s="87">
        <v>436</v>
      </c>
      <c r="AF195" s="231">
        <f t="shared" si="53"/>
        <v>435</v>
      </c>
      <c r="AG195" s="231"/>
      <c r="AH195" s="231"/>
      <c r="AI195" s="229">
        <f t="shared" ca="1" si="43"/>
        <v>0</v>
      </c>
      <c r="AJ195" s="230"/>
    </row>
    <row r="196" spans="2:36" s="4" customFormat="1" ht="18" customHeight="1">
      <c r="B196" s="87">
        <v>37</v>
      </c>
      <c r="C196" s="231">
        <f t="shared" si="49"/>
        <v>36</v>
      </c>
      <c r="D196" s="231"/>
      <c r="E196" s="231"/>
      <c r="F196" s="229">
        <f t="shared" ca="1" si="39"/>
        <v>0</v>
      </c>
      <c r="G196" s="230"/>
      <c r="J196" s="87">
        <v>137</v>
      </c>
      <c r="K196" s="231">
        <f t="shared" si="50"/>
        <v>136</v>
      </c>
      <c r="L196" s="231"/>
      <c r="M196" s="231"/>
      <c r="N196" s="229">
        <f t="shared" ca="1" si="40"/>
        <v>0</v>
      </c>
      <c r="O196" s="230"/>
      <c r="Q196" s="87">
        <v>237</v>
      </c>
      <c r="R196" s="231">
        <f t="shared" si="51"/>
        <v>236</v>
      </c>
      <c r="S196" s="231"/>
      <c r="T196" s="231"/>
      <c r="U196" s="229">
        <f t="shared" ca="1" si="41"/>
        <v>0</v>
      </c>
      <c r="V196" s="230"/>
      <c r="X196" s="87">
        <v>337</v>
      </c>
      <c r="Y196" s="231">
        <f t="shared" si="52"/>
        <v>336</v>
      </c>
      <c r="Z196" s="231"/>
      <c r="AA196" s="231"/>
      <c r="AB196" s="229">
        <f t="shared" ca="1" si="42"/>
        <v>0</v>
      </c>
      <c r="AC196" s="230"/>
      <c r="AE196" s="87">
        <v>437</v>
      </c>
      <c r="AF196" s="231">
        <f t="shared" si="53"/>
        <v>436</v>
      </c>
      <c r="AG196" s="231"/>
      <c r="AH196" s="231"/>
      <c r="AI196" s="229">
        <f t="shared" ca="1" si="43"/>
        <v>0</v>
      </c>
      <c r="AJ196" s="230"/>
    </row>
    <row r="197" spans="2:36" s="4" customFormat="1" ht="18" customHeight="1">
      <c r="B197" s="87">
        <v>38</v>
      </c>
      <c r="C197" s="231">
        <f>C196+1</f>
        <v>37</v>
      </c>
      <c r="D197" s="231"/>
      <c r="E197" s="231"/>
      <c r="F197" s="229">
        <f t="shared" ca="1" si="39"/>
        <v>0</v>
      </c>
      <c r="G197" s="230"/>
      <c r="J197" s="87">
        <v>138</v>
      </c>
      <c r="K197" s="231">
        <f>K196+1</f>
        <v>137</v>
      </c>
      <c r="L197" s="231"/>
      <c r="M197" s="231"/>
      <c r="N197" s="229">
        <f t="shared" ca="1" si="40"/>
        <v>0</v>
      </c>
      <c r="O197" s="230"/>
      <c r="Q197" s="87">
        <v>238</v>
      </c>
      <c r="R197" s="231">
        <f>R196+1</f>
        <v>237</v>
      </c>
      <c r="S197" s="231"/>
      <c r="T197" s="231"/>
      <c r="U197" s="229">
        <f t="shared" ca="1" si="41"/>
        <v>0</v>
      </c>
      <c r="V197" s="230"/>
      <c r="X197" s="87">
        <v>338</v>
      </c>
      <c r="Y197" s="231">
        <f>Y196+1</f>
        <v>337</v>
      </c>
      <c r="Z197" s="231"/>
      <c r="AA197" s="231"/>
      <c r="AB197" s="229">
        <f t="shared" ca="1" si="42"/>
        <v>0</v>
      </c>
      <c r="AC197" s="230"/>
      <c r="AE197" s="87">
        <v>438</v>
      </c>
      <c r="AF197" s="231">
        <f>AF196+1</f>
        <v>437</v>
      </c>
      <c r="AG197" s="231"/>
      <c r="AH197" s="231"/>
      <c r="AI197" s="229">
        <f t="shared" ca="1" si="43"/>
        <v>0</v>
      </c>
      <c r="AJ197" s="230"/>
    </row>
    <row r="198" spans="2:36" s="4" customFormat="1" ht="18" customHeight="1">
      <c r="B198" s="87">
        <v>39</v>
      </c>
      <c r="C198" s="231">
        <f t="shared" ref="C198:C214" si="54">C197+1</f>
        <v>38</v>
      </c>
      <c r="D198" s="231"/>
      <c r="E198" s="231"/>
      <c r="F198" s="229">
        <f t="shared" ca="1" si="39"/>
        <v>0</v>
      </c>
      <c r="G198" s="230"/>
      <c r="J198" s="87">
        <v>139</v>
      </c>
      <c r="K198" s="231">
        <f t="shared" ref="K198:K214" si="55">K197+1</f>
        <v>138</v>
      </c>
      <c r="L198" s="231"/>
      <c r="M198" s="231"/>
      <c r="N198" s="229">
        <f t="shared" ca="1" si="40"/>
        <v>0</v>
      </c>
      <c r="O198" s="230"/>
      <c r="Q198" s="87">
        <v>239</v>
      </c>
      <c r="R198" s="231">
        <f t="shared" ref="R198:R214" si="56">R197+1</f>
        <v>238</v>
      </c>
      <c r="S198" s="231"/>
      <c r="T198" s="231"/>
      <c r="U198" s="229">
        <f t="shared" ca="1" si="41"/>
        <v>0</v>
      </c>
      <c r="V198" s="230"/>
      <c r="X198" s="87">
        <v>339</v>
      </c>
      <c r="Y198" s="231">
        <f t="shared" ref="Y198:Y214" si="57">Y197+1</f>
        <v>338</v>
      </c>
      <c r="Z198" s="231"/>
      <c r="AA198" s="231"/>
      <c r="AB198" s="229">
        <f t="shared" ca="1" si="42"/>
        <v>0</v>
      </c>
      <c r="AC198" s="230"/>
      <c r="AE198" s="87">
        <v>439</v>
      </c>
      <c r="AF198" s="231">
        <f t="shared" ref="AF198:AF214" si="58">AF197+1</f>
        <v>438</v>
      </c>
      <c r="AG198" s="231"/>
      <c r="AH198" s="231"/>
      <c r="AI198" s="229">
        <f t="shared" ca="1" si="43"/>
        <v>0</v>
      </c>
      <c r="AJ198" s="230"/>
    </row>
    <row r="199" spans="2:36" s="4" customFormat="1" ht="18" customHeight="1">
      <c r="B199" s="87">
        <v>40</v>
      </c>
      <c r="C199" s="231">
        <f t="shared" si="54"/>
        <v>39</v>
      </c>
      <c r="D199" s="231"/>
      <c r="E199" s="231"/>
      <c r="F199" s="229">
        <f t="shared" ca="1" si="39"/>
        <v>0</v>
      </c>
      <c r="G199" s="230"/>
      <c r="J199" s="87">
        <v>140</v>
      </c>
      <c r="K199" s="231">
        <f t="shared" si="55"/>
        <v>139</v>
      </c>
      <c r="L199" s="231"/>
      <c r="M199" s="231"/>
      <c r="N199" s="229">
        <f t="shared" ca="1" si="40"/>
        <v>0</v>
      </c>
      <c r="O199" s="230"/>
      <c r="Q199" s="87">
        <v>240</v>
      </c>
      <c r="R199" s="231">
        <f t="shared" si="56"/>
        <v>239</v>
      </c>
      <c r="S199" s="231"/>
      <c r="T199" s="231"/>
      <c r="U199" s="229">
        <f t="shared" ca="1" si="41"/>
        <v>0</v>
      </c>
      <c r="V199" s="230"/>
      <c r="X199" s="87">
        <v>340</v>
      </c>
      <c r="Y199" s="231">
        <f t="shared" si="57"/>
        <v>339</v>
      </c>
      <c r="Z199" s="231"/>
      <c r="AA199" s="231"/>
      <c r="AB199" s="229">
        <f t="shared" ca="1" si="42"/>
        <v>0</v>
      </c>
      <c r="AC199" s="230"/>
      <c r="AE199" s="87">
        <v>440</v>
      </c>
      <c r="AF199" s="231">
        <f t="shared" si="58"/>
        <v>439</v>
      </c>
      <c r="AG199" s="231"/>
      <c r="AH199" s="231"/>
      <c r="AI199" s="229">
        <f t="shared" ca="1" si="43"/>
        <v>0</v>
      </c>
      <c r="AJ199" s="230"/>
    </row>
    <row r="200" spans="2:36" s="4" customFormat="1" ht="18" customHeight="1">
      <c r="B200" s="87">
        <v>41</v>
      </c>
      <c r="C200" s="231">
        <f t="shared" si="54"/>
        <v>40</v>
      </c>
      <c r="D200" s="231"/>
      <c r="E200" s="231"/>
      <c r="F200" s="229">
        <f t="shared" ca="1" si="39"/>
        <v>0</v>
      </c>
      <c r="G200" s="230"/>
      <c r="J200" s="87">
        <v>141</v>
      </c>
      <c r="K200" s="231">
        <f t="shared" si="55"/>
        <v>140</v>
      </c>
      <c r="L200" s="231"/>
      <c r="M200" s="231"/>
      <c r="N200" s="229">
        <f t="shared" ca="1" si="40"/>
        <v>0</v>
      </c>
      <c r="O200" s="230"/>
      <c r="Q200" s="87">
        <v>241</v>
      </c>
      <c r="R200" s="231">
        <f t="shared" si="56"/>
        <v>240</v>
      </c>
      <c r="S200" s="231"/>
      <c r="T200" s="231"/>
      <c r="U200" s="229">
        <f t="shared" ca="1" si="41"/>
        <v>0</v>
      </c>
      <c r="V200" s="230"/>
      <c r="X200" s="87">
        <v>341</v>
      </c>
      <c r="Y200" s="231">
        <f t="shared" si="57"/>
        <v>340</v>
      </c>
      <c r="Z200" s="231"/>
      <c r="AA200" s="231"/>
      <c r="AB200" s="229">
        <f t="shared" ca="1" si="42"/>
        <v>0</v>
      </c>
      <c r="AC200" s="230"/>
      <c r="AE200" s="87">
        <v>441</v>
      </c>
      <c r="AF200" s="231">
        <f t="shared" si="58"/>
        <v>440</v>
      </c>
      <c r="AG200" s="231"/>
      <c r="AH200" s="231"/>
      <c r="AI200" s="229">
        <f t="shared" ca="1" si="43"/>
        <v>0</v>
      </c>
      <c r="AJ200" s="230"/>
    </row>
    <row r="201" spans="2:36" s="4" customFormat="1" ht="18" customHeight="1">
      <c r="B201" s="87">
        <v>42</v>
      </c>
      <c r="C201" s="231">
        <f t="shared" si="54"/>
        <v>41</v>
      </c>
      <c r="D201" s="231"/>
      <c r="E201" s="231"/>
      <c r="F201" s="229">
        <f t="shared" ca="1" si="39"/>
        <v>0</v>
      </c>
      <c r="G201" s="230"/>
      <c r="J201" s="87">
        <v>142</v>
      </c>
      <c r="K201" s="231">
        <f t="shared" si="55"/>
        <v>141</v>
      </c>
      <c r="L201" s="231"/>
      <c r="M201" s="231"/>
      <c r="N201" s="229">
        <f t="shared" ca="1" si="40"/>
        <v>0</v>
      </c>
      <c r="O201" s="230"/>
      <c r="Q201" s="87">
        <v>242</v>
      </c>
      <c r="R201" s="231">
        <f t="shared" si="56"/>
        <v>241</v>
      </c>
      <c r="S201" s="231"/>
      <c r="T201" s="231"/>
      <c r="U201" s="229">
        <f t="shared" ca="1" si="41"/>
        <v>0</v>
      </c>
      <c r="V201" s="230"/>
      <c r="X201" s="87">
        <v>342</v>
      </c>
      <c r="Y201" s="231">
        <f t="shared" si="57"/>
        <v>341</v>
      </c>
      <c r="Z201" s="231"/>
      <c r="AA201" s="231"/>
      <c r="AB201" s="229">
        <f t="shared" ca="1" si="42"/>
        <v>0</v>
      </c>
      <c r="AC201" s="230"/>
      <c r="AE201" s="87">
        <v>442</v>
      </c>
      <c r="AF201" s="231">
        <f t="shared" si="58"/>
        <v>441</v>
      </c>
      <c r="AG201" s="231"/>
      <c r="AH201" s="231"/>
      <c r="AI201" s="229">
        <f t="shared" ca="1" si="43"/>
        <v>0</v>
      </c>
      <c r="AJ201" s="230"/>
    </row>
    <row r="202" spans="2:36" s="4" customFormat="1" ht="18" customHeight="1">
      <c r="B202" s="87">
        <v>43</v>
      </c>
      <c r="C202" s="231">
        <f t="shared" si="54"/>
        <v>42</v>
      </c>
      <c r="D202" s="231"/>
      <c r="E202" s="231"/>
      <c r="F202" s="229">
        <f t="shared" ca="1" si="39"/>
        <v>0</v>
      </c>
      <c r="G202" s="230"/>
      <c r="J202" s="87">
        <v>143</v>
      </c>
      <c r="K202" s="231">
        <f t="shared" si="55"/>
        <v>142</v>
      </c>
      <c r="L202" s="231"/>
      <c r="M202" s="231"/>
      <c r="N202" s="229">
        <f t="shared" ca="1" si="40"/>
        <v>0</v>
      </c>
      <c r="O202" s="230"/>
      <c r="Q202" s="87">
        <v>243</v>
      </c>
      <c r="R202" s="231">
        <f t="shared" si="56"/>
        <v>242</v>
      </c>
      <c r="S202" s="231"/>
      <c r="T202" s="231"/>
      <c r="U202" s="229">
        <f t="shared" ca="1" si="41"/>
        <v>0</v>
      </c>
      <c r="V202" s="230"/>
      <c r="X202" s="87">
        <v>343</v>
      </c>
      <c r="Y202" s="231">
        <f t="shared" si="57"/>
        <v>342</v>
      </c>
      <c r="Z202" s="231"/>
      <c r="AA202" s="231"/>
      <c r="AB202" s="229">
        <f t="shared" ca="1" si="42"/>
        <v>0</v>
      </c>
      <c r="AC202" s="230"/>
      <c r="AE202" s="87">
        <v>443</v>
      </c>
      <c r="AF202" s="231">
        <f t="shared" si="58"/>
        <v>442</v>
      </c>
      <c r="AG202" s="231"/>
      <c r="AH202" s="231"/>
      <c r="AI202" s="229">
        <f t="shared" ca="1" si="43"/>
        <v>0</v>
      </c>
      <c r="AJ202" s="230"/>
    </row>
    <row r="203" spans="2:36" s="4" customFormat="1" ht="18" customHeight="1">
      <c r="B203" s="87">
        <v>44</v>
      </c>
      <c r="C203" s="231">
        <f t="shared" si="54"/>
        <v>43</v>
      </c>
      <c r="D203" s="231"/>
      <c r="E203" s="231"/>
      <c r="F203" s="229">
        <f t="shared" ca="1" si="39"/>
        <v>0</v>
      </c>
      <c r="G203" s="230"/>
      <c r="J203" s="87">
        <v>144</v>
      </c>
      <c r="K203" s="231">
        <f t="shared" si="55"/>
        <v>143</v>
      </c>
      <c r="L203" s="231"/>
      <c r="M203" s="231"/>
      <c r="N203" s="229">
        <f t="shared" ca="1" si="40"/>
        <v>0</v>
      </c>
      <c r="O203" s="230"/>
      <c r="Q203" s="87">
        <v>244</v>
      </c>
      <c r="R203" s="231">
        <f t="shared" si="56"/>
        <v>243</v>
      </c>
      <c r="S203" s="231"/>
      <c r="T203" s="231"/>
      <c r="U203" s="229">
        <f t="shared" ca="1" si="41"/>
        <v>0</v>
      </c>
      <c r="V203" s="230"/>
      <c r="X203" s="87">
        <v>344</v>
      </c>
      <c r="Y203" s="231">
        <f t="shared" si="57"/>
        <v>343</v>
      </c>
      <c r="Z203" s="231"/>
      <c r="AA203" s="231"/>
      <c r="AB203" s="229">
        <f t="shared" ca="1" si="42"/>
        <v>0</v>
      </c>
      <c r="AC203" s="230"/>
      <c r="AE203" s="87">
        <v>444</v>
      </c>
      <c r="AF203" s="231">
        <f t="shared" si="58"/>
        <v>443</v>
      </c>
      <c r="AG203" s="231"/>
      <c r="AH203" s="231"/>
      <c r="AI203" s="229">
        <f t="shared" ca="1" si="43"/>
        <v>0</v>
      </c>
      <c r="AJ203" s="230"/>
    </row>
    <row r="204" spans="2:36" s="4" customFormat="1" ht="18" customHeight="1">
      <c r="B204" s="87">
        <v>45</v>
      </c>
      <c r="C204" s="231">
        <f t="shared" si="54"/>
        <v>44</v>
      </c>
      <c r="D204" s="231"/>
      <c r="E204" s="231"/>
      <c r="F204" s="229">
        <f t="shared" ca="1" si="39"/>
        <v>0</v>
      </c>
      <c r="G204" s="230"/>
      <c r="J204" s="87">
        <v>145</v>
      </c>
      <c r="K204" s="231">
        <f t="shared" si="55"/>
        <v>144</v>
      </c>
      <c r="L204" s="231"/>
      <c r="M204" s="231"/>
      <c r="N204" s="229">
        <f t="shared" ca="1" si="40"/>
        <v>0</v>
      </c>
      <c r="O204" s="230"/>
      <c r="Q204" s="87">
        <v>245</v>
      </c>
      <c r="R204" s="231">
        <f t="shared" si="56"/>
        <v>244</v>
      </c>
      <c r="S204" s="231"/>
      <c r="T204" s="231"/>
      <c r="U204" s="229">
        <f t="shared" ca="1" si="41"/>
        <v>0</v>
      </c>
      <c r="V204" s="230"/>
      <c r="X204" s="87">
        <v>345</v>
      </c>
      <c r="Y204" s="231">
        <f t="shared" si="57"/>
        <v>344</v>
      </c>
      <c r="Z204" s="231"/>
      <c r="AA204" s="231"/>
      <c r="AB204" s="229">
        <f t="shared" ca="1" si="42"/>
        <v>0</v>
      </c>
      <c r="AC204" s="230"/>
      <c r="AE204" s="87">
        <v>445</v>
      </c>
      <c r="AF204" s="231">
        <f t="shared" si="58"/>
        <v>444</v>
      </c>
      <c r="AG204" s="231"/>
      <c r="AH204" s="231"/>
      <c r="AI204" s="229">
        <f t="shared" ca="1" si="43"/>
        <v>0</v>
      </c>
      <c r="AJ204" s="230"/>
    </row>
    <row r="205" spans="2:36" s="4" customFormat="1" ht="18" customHeight="1">
      <c r="B205" s="87">
        <v>46</v>
      </c>
      <c r="C205" s="231">
        <f t="shared" si="54"/>
        <v>45</v>
      </c>
      <c r="D205" s="231"/>
      <c r="E205" s="231"/>
      <c r="F205" s="229">
        <f t="shared" ca="1" si="39"/>
        <v>0</v>
      </c>
      <c r="G205" s="230"/>
      <c r="J205" s="87">
        <v>146</v>
      </c>
      <c r="K205" s="231">
        <f t="shared" si="55"/>
        <v>145</v>
      </c>
      <c r="L205" s="231"/>
      <c r="M205" s="231"/>
      <c r="N205" s="229">
        <f t="shared" ca="1" si="40"/>
        <v>0</v>
      </c>
      <c r="O205" s="230"/>
      <c r="Q205" s="87">
        <v>246</v>
      </c>
      <c r="R205" s="231">
        <f t="shared" si="56"/>
        <v>245</v>
      </c>
      <c r="S205" s="231"/>
      <c r="T205" s="231"/>
      <c r="U205" s="229">
        <f t="shared" ca="1" si="41"/>
        <v>0</v>
      </c>
      <c r="V205" s="230"/>
      <c r="X205" s="87">
        <v>346</v>
      </c>
      <c r="Y205" s="231">
        <f t="shared" si="57"/>
        <v>345</v>
      </c>
      <c r="Z205" s="231"/>
      <c r="AA205" s="231"/>
      <c r="AB205" s="229">
        <f t="shared" ca="1" si="42"/>
        <v>0</v>
      </c>
      <c r="AC205" s="230"/>
      <c r="AE205" s="87">
        <v>446</v>
      </c>
      <c r="AF205" s="231">
        <f t="shared" si="58"/>
        <v>445</v>
      </c>
      <c r="AG205" s="231"/>
      <c r="AH205" s="231"/>
      <c r="AI205" s="229">
        <f t="shared" ca="1" si="43"/>
        <v>0</v>
      </c>
      <c r="AJ205" s="230"/>
    </row>
    <row r="206" spans="2:36" s="4" customFormat="1" ht="18" customHeight="1">
      <c r="B206" s="87">
        <v>47</v>
      </c>
      <c r="C206" s="231">
        <f t="shared" si="54"/>
        <v>46</v>
      </c>
      <c r="D206" s="231"/>
      <c r="E206" s="231"/>
      <c r="F206" s="229">
        <f t="shared" ca="1" si="39"/>
        <v>0</v>
      </c>
      <c r="G206" s="230"/>
      <c r="J206" s="87">
        <v>147</v>
      </c>
      <c r="K206" s="231">
        <f t="shared" si="55"/>
        <v>146</v>
      </c>
      <c r="L206" s="231"/>
      <c r="M206" s="231"/>
      <c r="N206" s="229">
        <f t="shared" ca="1" si="40"/>
        <v>0</v>
      </c>
      <c r="O206" s="230"/>
      <c r="Q206" s="87">
        <v>247</v>
      </c>
      <c r="R206" s="231">
        <f t="shared" si="56"/>
        <v>246</v>
      </c>
      <c r="S206" s="231"/>
      <c r="T206" s="231"/>
      <c r="U206" s="229">
        <f t="shared" ca="1" si="41"/>
        <v>0</v>
      </c>
      <c r="V206" s="230"/>
      <c r="X206" s="87">
        <v>347</v>
      </c>
      <c r="Y206" s="231">
        <f t="shared" si="57"/>
        <v>346</v>
      </c>
      <c r="Z206" s="231"/>
      <c r="AA206" s="231"/>
      <c r="AB206" s="229">
        <f t="shared" ca="1" si="42"/>
        <v>0</v>
      </c>
      <c r="AC206" s="230"/>
      <c r="AE206" s="87">
        <v>447</v>
      </c>
      <c r="AF206" s="231">
        <f t="shared" si="58"/>
        <v>446</v>
      </c>
      <c r="AG206" s="231"/>
      <c r="AH206" s="231"/>
      <c r="AI206" s="229">
        <f t="shared" ca="1" si="43"/>
        <v>0</v>
      </c>
      <c r="AJ206" s="230"/>
    </row>
    <row r="207" spans="2:36" s="4" customFormat="1" ht="18" customHeight="1">
      <c r="B207" s="87">
        <v>48</v>
      </c>
      <c r="C207" s="231">
        <f t="shared" si="54"/>
        <v>47</v>
      </c>
      <c r="D207" s="231"/>
      <c r="E207" s="231"/>
      <c r="F207" s="229">
        <f t="shared" ca="1" si="39"/>
        <v>0</v>
      </c>
      <c r="G207" s="230"/>
      <c r="J207" s="87">
        <v>148</v>
      </c>
      <c r="K207" s="231">
        <f t="shared" si="55"/>
        <v>147</v>
      </c>
      <c r="L207" s="231"/>
      <c r="M207" s="231"/>
      <c r="N207" s="229">
        <f t="shared" ca="1" si="40"/>
        <v>0</v>
      </c>
      <c r="O207" s="230"/>
      <c r="Q207" s="87">
        <v>248</v>
      </c>
      <c r="R207" s="231">
        <f t="shared" si="56"/>
        <v>247</v>
      </c>
      <c r="S207" s="231"/>
      <c r="T207" s="231"/>
      <c r="U207" s="229">
        <f t="shared" ca="1" si="41"/>
        <v>0</v>
      </c>
      <c r="V207" s="230"/>
      <c r="X207" s="87">
        <v>348</v>
      </c>
      <c r="Y207" s="231">
        <f t="shared" si="57"/>
        <v>347</v>
      </c>
      <c r="Z207" s="231"/>
      <c r="AA207" s="231"/>
      <c r="AB207" s="229">
        <f t="shared" ca="1" si="42"/>
        <v>0</v>
      </c>
      <c r="AC207" s="230"/>
      <c r="AE207" s="87">
        <v>448</v>
      </c>
      <c r="AF207" s="231">
        <f t="shared" si="58"/>
        <v>447</v>
      </c>
      <c r="AG207" s="231"/>
      <c r="AH207" s="231"/>
      <c r="AI207" s="229">
        <f t="shared" ca="1" si="43"/>
        <v>0</v>
      </c>
      <c r="AJ207" s="230"/>
    </row>
    <row r="208" spans="2:36" s="4" customFormat="1" ht="18" customHeight="1">
      <c r="B208" s="87">
        <v>49</v>
      </c>
      <c r="C208" s="231">
        <f t="shared" si="54"/>
        <v>48</v>
      </c>
      <c r="D208" s="231"/>
      <c r="E208" s="231"/>
      <c r="F208" s="229">
        <f t="shared" ca="1" si="39"/>
        <v>0</v>
      </c>
      <c r="G208" s="230"/>
      <c r="J208" s="87">
        <v>149</v>
      </c>
      <c r="K208" s="231">
        <f t="shared" si="55"/>
        <v>148</v>
      </c>
      <c r="L208" s="231"/>
      <c r="M208" s="231"/>
      <c r="N208" s="229">
        <f t="shared" ca="1" si="40"/>
        <v>0</v>
      </c>
      <c r="O208" s="230"/>
      <c r="Q208" s="87">
        <v>249</v>
      </c>
      <c r="R208" s="231">
        <f t="shared" si="56"/>
        <v>248</v>
      </c>
      <c r="S208" s="231"/>
      <c r="T208" s="231"/>
      <c r="U208" s="229">
        <f t="shared" ca="1" si="41"/>
        <v>0</v>
      </c>
      <c r="V208" s="230"/>
      <c r="X208" s="87">
        <v>349</v>
      </c>
      <c r="Y208" s="231">
        <f t="shared" si="57"/>
        <v>348</v>
      </c>
      <c r="Z208" s="231"/>
      <c r="AA208" s="231"/>
      <c r="AB208" s="229">
        <f t="shared" ca="1" si="42"/>
        <v>0</v>
      </c>
      <c r="AC208" s="230"/>
      <c r="AE208" s="87">
        <v>449</v>
      </c>
      <c r="AF208" s="231">
        <f t="shared" si="58"/>
        <v>448</v>
      </c>
      <c r="AG208" s="231"/>
      <c r="AH208" s="231"/>
      <c r="AI208" s="229">
        <f t="shared" ca="1" si="43"/>
        <v>0</v>
      </c>
      <c r="AJ208" s="230"/>
    </row>
    <row r="209" spans="2:36" s="4" customFormat="1" ht="18" customHeight="1">
      <c r="B209" s="87">
        <v>50</v>
      </c>
      <c r="C209" s="231">
        <f t="shared" si="54"/>
        <v>49</v>
      </c>
      <c r="D209" s="231"/>
      <c r="E209" s="231"/>
      <c r="F209" s="229">
        <f t="shared" ca="1" si="39"/>
        <v>0</v>
      </c>
      <c r="G209" s="230"/>
      <c r="J209" s="87">
        <v>150</v>
      </c>
      <c r="K209" s="231">
        <f t="shared" si="55"/>
        <v>149</v>
      </c>
      <c r="L209" s="231"/>
      <c r="M209" s="231"/>
      <c r="N209" s="229">
        <f t="shared" ca="1" si="40"/>
        <v>0</v>
      </c>
      <c r="O209" s="230"/>
      <c r="Q209" s="87">
        <v>250</v>
      </c>
      <c r="R209" s="231">
        <f t="shared" si="56"/>
        <v>249</v>
      </c>
      <c r="S209" s="231"/>
      <c r="T209" s="231"/>
      <c r="U209" s="229">
        <f t="shared" ca="1" si="41"/>
        <v>0</v>
      </c>
      <c r="V209" s="230"/>
      <c r="X209" s="87">
        <v>350</v>
      </c>
      <c r="Y209" s="231">
        <f t="shared" si="57"/>
        <v>349</v>
      </c>
      <c r="Z209" s="231"/>
      <c r="AA209" s="231"/>
      <c r="AB209" s="229">
        <f t="shared" ca="1" si="42"/>
        <v>0</v>
      </c>
      <c r="AC209" s="230"/>
      <c r="AE209" s="87">
        <v>450</v>
      </c>
      <c r="AF209" s="231">
        <f t="shared" si="58"/>
        <v>449</v>
      </c>
      <c r="AG209" s="231"/>
      <c r="AH209" s="231"/>
      <c r="AI209" s="229">
        <f t="shared" ca="1" si="43"/>
        <v>0</v>
      </c>
      <c r="AJ209" s="230"/>
    </row>
    <row r="210" spans="2:36" s="4" customFormat="1" ht="18" customHeight="1">
      <c r="B210" s="87">
        <v>51</v>
      </c>
      <c r="C210" s="231">
        <f t="shared" si="54"/>
        <v>50</v>
      </c>
      <c r="D210" s="231"/>
      <c r="E210" s="231"/>
      <c r="F210" s="229">
        <f t="shared" ca="1" si="39"/>
        <v>0</v>
      </c>
      <c r="G210" s="230"/>
      <c r="J210" s="87">
        <v>151</v>
      </c>
      <c r="K210" s="231">
        <f t="shared" si="55"/>
        <v>150</v>
      </c>
      <c r="L210" s="231"/>
      <c r="M210" s="231"/>
      <c r="N210" s="229">
        <f t="shared" ca="1" si="40"/>
        <v>0</v>
      </c>
      <c r="O210" s="230"/>
      <c r="Q210" s="87">
        <v>251</v>
      </c>
      <c r="R210" s="231">
        <f t="shared" si="56"/>
        <v>250</v>
      </c>
      <c r="S210" s="231"/>
      <c r="T210" s="231"/>
      <c r="U210" s="229">
        <f t="shared" ca="1" si="41"/>
        <v>0</v>
      </c>
      <c r="V210" s="230"/>
      <c r="X210" s="87">
        <v>351</v>
      </c>
      <c r="Y210" s="231">
        <f t="shared" si="57"/>
        <v>350</v>
      </c>
      <c r="Z210" s="231"/>
      <c r="AA210" s="231"/>
      <c r="AB210" s="229">
        <f t="shared" ca="1" si="42"/>
        <v>0</v>
      </c>
      <c r="AC210" s="230"/>
      <c r="AE210" s="87">
        <v>451</v>
      </c>
      <c r="AF210" s="231">
        <f t="shared" si="58"/>
        <v>450</v>
      </c>
      <c r="AG210" s="231"/>
      <c r="AH210" s="231"/>
      <c r="AI210" s="229">
        <f t="shared" ca="1" si="43"/>
        <v>0</v>
      </c>
      <c r="AJ210" s="230"/>
    </row>
    <row r="211" spans="2:36" s="4" customFormat="1" ht="18" customHeight="1">
      <c r="B211" s="87">
        <v>52</v>
      </c>
      <c r="C211" s="231">
        <f t="shared" si="54"/>
        <v>51</v>
      </c>
      <c r="D211" s="231"/>
      <c r="E211" s="231"/>
      <c r="F211" s="229">
        <f t="shared" ca="1" si="39"/>
        <v>0</v>
      </c>
      <c r="G211" s="230"/>
      <c r="J211" s="87">
        <v>152</v>
      </c>
      <c r="K211" s="231">
        <f t="shared" si="55"/>
        <v>151</v>
      </c>
      <c r="L211" s="231"/>
      <c r="M211" s="231"/>
      <c r="N211" s="229">
        <f t="shared" ca="1" si="40"/>
        <v>0</v>
      </c>
      <c r="O211" s="230"/>
      <c r="Q211" s="87">
        <v>252</v>
      </c>
      <c r="R211" s="231">
        <f t="shared" si="56"/>
        <v>251</v>
      </c>
      <c r="S211" s="231"/>
      <c r="T211" s="231"/>
      <c r="U211" s="229">
        <f t="shared" ca="1" si="41"/>
        <v>0</v>
      </c>
      <c r="V211" s="230"/>
      <c r="X211" s="87">
        <v>352</v>
      </c>
      <c r="Y211" s="231">
        <f t="shared" si="57"/>
        <v>351</v>
      </c>
      <c r="Z211" s="231"/>
      <c r="AA211" s="231"/>
      <c r="AB211" s="229">
        <f t="shared" ca="1" si="42"/>
        <v>0</v>
      </c>
      <c r="AC211" s="230"/>
      <c r="AE211" s="87">
        <v>452</v>
      </c>
      <c r="AF211" s="231">
        <f t="shared" si="58"/>
        <v>451</v>
      </c>
      <c r="AG211" s="231"/>
      <c r="AH211" s="231"/>
      <c r="AI211" s="229">
        <f t="shared" ca="1" si="43"/>
        <v>0</v>
      </c>
      <c r="AJ211" s="230"/>
    </row>
    <row r="212" spans="2:36" s="4" customFormat="1" ht="18" customHeight="1">
      <c r="B212" s="87">
        <v>53</v>
      </c>
      <c r="C212" s="231">
        <f t="shared" si="54"/>
        <v>52</v>
      </c>
      <c r="D212" s="231"/>
      <c r="E212" s="231"/>
      <c r="F212" s="229">
        <f t="shared" ca="1" si="39"/>
        <v>0</v>
      </c>
      <c r="G212" s="230"/>
      <c r="J212" s="87">
        <v>153</v>
      </c>
      <c r="K212" s="231">
        <f t="shared" si="55"/>
        <v>152</v>
      </c>
      <c r="L212" s="231"/>
      <c r="M212" s="231"/>
      <c r="N212" s="229">
        <f t="shared" ca="1" si="40"/>
        <v>0</v>
      </c>
      <c r="O212" s="230"/>
      <c r="Q212" s="87">
        <v>253</v>
      </c>
      <c r="R212" s="231">
        <f t="shared" si="56"/>
        <v>252</v>
      </c>
      <c r="S212" s="231"/>
      <c r="T212" s="231"/>
      <c r="U212" s="229">
        <f t="shared" ca="1" si="41"/>
        <v>0</v>
      </c>
      <c r="V212" s="230"/>
      <c r="X212" s="87">
        <v>353</v>
      </c>
      <c r="Y212" s="231">
        <f t="shared" si="57"/>
        <v>352</v>
      </c>
      <c r="Z212" s="231"/>
      <c r="AA212" s="231"/>
      <c r="AB212" s="229">
        <f t="shared" ca="1" si="42"/>
        <v>0</v>
      </c>
      <c r="AC212" s="230"/>
      <c r="AE212" s="87">
        <v>453</v>
      </c>
      <c r="AF212" s="231">
        <f t="shared" si="58"/>
        <v>452</v>
      </c>
      <c r="AG212" s="231"/>
      <c r="AH212" s="231"/>
      <c r="AI212" s="229">
        <f t="shared" ca="1" si="43"/>
        <v>0</v>
      </c>
      <c r="AJ212" s="230"/>
    </row>
    <row r="213" spans="2:36" s="4" customFormat="1" ht="18" customHeight="1">
      <c r="B213" s="87">
        <v>54</v>
      </c>
      <c r="C213" s="231">
        <f t="shared" si="54"/>
        <v>53</v>
      </c>
      <c r="D213" s="231"/>
      <c r="E213" s="231"/>
      <c r="F213" s="229">
        <f t="shared" ca="1" si="39"/>
        <v>0</v>
      </c>
      <c r="G213" s="230"/>
      <c r="J213" s="87">
        <v>154</v>
      </c>
      <c r="K213" s="231">
        <f t="shared" si="55"/>
        <v>153</v>
      </c>
      <c r="L213" s="231"/>
      <c r="M213" s="231"/>
      <c r="N213" s="229">
        <f t="shared" ca="1" si="40"/>
        <v>0</v>
      </c>
      <c r="O213" s="230"/>
      <c r="Q213" s="87">
        <v>254</v>
      </c>
      <c r="R213" s="231">
        <f t="shared" si="56"/>
        <v>253</v>
      </c>
      <c r="S213" s="231"/>
      <c r="T213" s="231"/>
      <c r="U213" s="229">
        <f t="shared" ca="1" si="41"/>
        <v>0</v>
      </c>
      <c r="V213" s="230"/>
      <c r="X213" s="87">
        <v>354</v>
      </c>
      <c r="Y213" s="231">
        <f t="shared" si="57"/>
        <v>353</v>
      </c>
      <c r="Z213" s="231"/>
      <c r="AA213" s="231"/>
      <c r="AB213" s="229">
        <f t="shared" ca="1" si="42"/>
        <v>0</v>
      </c>
      <c r="AC213" s="230"/>
      <c r="AE213" s="87">
        <v>454</v>
      </c>
      <c r="AF213" s="231">
        <f t="shared" si="58"/>
        <v>453</v>
      </c>
      <c r="AG213" s="231"/>
      <c r="AH213" s="231"/>
      <c r="AI213" s="229">
        <f t="shared" ca="1" si="43"/>
        <v>0</v>
      </c>
      <c r="AJ213" s="230"/>
    </row>
    <row r="214" spans="2:36" s="4" customFormat="1" ht="18" customHeight="1">
      <c r="B214" s="87">
        <v>55</v>
      </c>
      <c r="C214" s="231">
        <f t="shared" si="54"/>
        <v>54</v>
      </c>
      <c r="D214" s="231"/>
      <c r="E214" s="231"/>
      <c r="F214" s="229">
        <f t="shared" ca="1" si="39"/>
        <v>0</v>
      </c>
      <c r="G214" s="230"/>
      <c r="J214" s="87">
        <v>155</v>
      </c>
      <c r="K214" s="231">
        <f t="shared" si="55"/>
        <v>154</v>
      </c>
      <c r="L214" s="231"/>
      <c r="M214" s="231"/>
      <c r="N214" s="229">
        <f t="shared" ca="1" si="40"/>
        <v>0</v>
      </c>
      <c r="O214" s="230"/>
      <c r="Q214" s="87">
        <v>255</v>
      </c>
      <c r="R214" s="231">
        <f t="shared" si="56"/>
        <v>254</v>
      </c>
      <c r="S214" s="231"/>
      <c r="T214" s="231"/>
      <c r="U214" s="229">
        <f t="shared" ca="1" si="41"/>
        <v>0</v>
      </c>
      <c r="V214" s="230"/>
      <c r="X214" s="87">
        <v>355</v>
      </c>
      <c r="Y214" s="231">
        <f t="shared" si="57"/>
        <v>354</v>
      </c>
      <c r="Z214" s="231"/>
      <c r="AA214" s="231"/>
      <c r="AB214" s="229">
        <f t="shared" ca="1" si="42"/>
        <v>0</v>
      </c>
      <c r="AC214" s="230"/>
      <c r="AE214" s="87">
        <v>455</v>
      </c>
      <c r="AF214" s="231">
        <f t="shared" si="58"/>
        <v>454</v>
      </c>
      <c r="AG214" s="231"/>
      <c r="AH214" s="231"/>
      <c r="AI214" s="229">
        <f t="shared" ca="1" si="43"/>
        <v>0</v>
      </c>
      <c r="AJ214" s="230"/>
    </row>
    <row r="215" spans="2:36" s="4" customFormat="1" ht="18" customHeight="1">
      <c r="B215" s="87">
        <v>56</v>
      </c>
      <c r="C215" s="231">
        <f>C214+1</f>
        <v>55</v>
      </c>
      <c r="D215" s="231"/>
      <c r="E215" s="231"/>
      <c r="F215" s="229">
        <f t="shared" ca="1" si="39"/>
        <v>0</v>
      </c>
      <c r="G215" s="230"/>
      <c r="J215" s="87">
        <v>156</v>
      </c>
      <c r="K215" s="231">
        <f>K214+1</f>
        <v>155</v>
      </c>
      <c r="L215" s="231"/>
      <c r="M215" s="231"/>
      <c r="N215" s="229">
        <f t="shared" ca="1" si="40"/>
        <v>0</v>
      </c>
      <c r="O215" s="230"/>
      <c r="Q215" s="87">
        <v>256</v>
      </c>
      <c r="R215" s="231">
        <f>R214+1</f>
        <v>255</v>
      </c>
      <c r="S215" s="231"/>
      <c r="T215" s="231"/>
      <c r="U215" s="229">
        <f t="shared" ca="1" si="41"/>
        <v>0</v>
      </c>
      <c r="V215" s="230"/>
      <c r="X215" s="87">
        <v>356</v>
      </c>
      <c r="Y215" s="231">
        <f>Y214+1</f>
        <v>355</v>
      </c>
      <c r="Z215" s="231"/>
      <c r="AA215" s="231"/>
      <c r="AB215" s="229">
        <f t="shared" ca="1" si="42"/>
        <v>0</v>
      </c>
      <c r="AC215" s="230"/>
      <c r="AE215" s="87">
        <v>456</v>
      </c>
      <c r="AF215" s="231">
        <f>AF214+1</f>
        <v>455</v>
      </c>
      <c r="AG215" s="231"/>
      <c r="AH215" s="231"/>
      <c r="AI215" s="229">
        <f t="shared" ca="1" si="43"/>
        <v>0</v>
      </c>
      <c r="AJ215" s="230"/>
    </row>
    <row r="216" spans="2:36" s="4" customFormat="1" ht="18" customHeight="1">
      <c r="B216" s="87">
        <v>57</v>
      </c>
      <c r="C216" s="231">
        <f t="shared" ref="C216:C259" si="59">C215+1</f>
        <v>56</v>
      </c>
      <c r="D216" s="231"/>
      <c r="E216" s="231"/>
      <c r="F216" s="229">
        <f t="shared" ca="1" si="39"/>
        <v>0</v>
      </c>
      <c r="G216" s="230"/>
      <c r="J216" s="87">
        <v>157</v>
      </c>
      <c r="K216" s="231">
        <f t="shared" ref="K216:K259" si="60">K215+1</f>
        <v>156</v>
      </c>
      <c r="L216" s="231"/>
      <c r="M216" s="231"/>
      <c r="N216" s="229">
        <f t="shared" ca="1" si="40"/>
        <v>0</v>
      </c>
      <c r="O216" s="230"/>
      <c r="Q216" s="87">
        <v>257</v>
      </c>
      <c r="R216" s="231">
        <f t="shared" ref="R216:R259" si="61">R215+1</f>
        <v>256</v>
      </c>
      <c r="S216" s="231"/>
      <c r="T216" s="231"/>
      <c r="U216" s="229">
        <f t="shared" ca="1" si="41"/>
        <v>0</v>
      </c>
      <c r="V216" s="230"/>
      <c r="X216" s="87">
        <v>357</v>
      </c>
      <c r="Y216" s="231">
        <f t="shared" ref="Y216:Y259" si="62">Y215+1</f>
        <v>356</v>
      </c>
      <c r="Z216" s="231"/>
      <c r="AA216" s="231"/>
      <c r="AB216" s="229">
        <f t="shared" ca="1" si="42"/>
        <v>0</v>
      </c>
      <c r="AC216" s="230"/>
      <c r="AE216" s="87">
        <v>457</v>
      </c>
      <c r="AF216" s="231">
        <f t="shared" ref="AF216:AF259" si="63">AF215+1</f>
        <v>456</v>
      </c>
      <c r="AG216" s="231"/>
      <c r="AH216" s="231"/>
      <c r="AI216" s="229">
        <f t="shared" ca="1" si="43"/>
        <v>0</v>
      </c>
      <c r="AJ216" s="230"/>
    </row>
    <row r="217" spans="2:36" s="4" customFormat="1" ht="18" customHeight="1">
      <c r="B217" s="87">
        <v>58</v>
      </c>
      <c r="C217" s="231">
        <f t="shared" si="59"/>
        <v>57</v>
      </c>
      <c r="D217" s="231"/>
      <c r="E217" s="231"/>
      <c r="F217" s="229">
        <f t="shared" ca="1" si="39"/>
        <v>0</v>
      </c>
      <c r="G217" s="230"/>
      <c r="J217" s="87">
        <v>158</v>
      </c>
      <c r="K217" s="231">
        <f t="shared" si="60"/>
        <v>157</v>
      </c>
      <c r="L217" s="231"/>
      <c r="M217" s="231"/>
      <c r="N217" s="229">
        <f t="shared" ca="1" si="40"/>
        <v>0</v>
      </c>
      <c r="O217" s="230"/>
      <c r="Q217" s="87">
        <v>258</v>
      </c>
      <c r="R217" s="231">
        <f t="shared" si="61"/>
        <v>257</v>
      </c>
      <c r="S217" s="231"/>
      <c r="T217" s="231"/>
      <c r="U217" s="229">
        <f t="shared" ca="1" si="41"/>
        <v>0</v>
      </c>
      <c r="V217" s="230"/>
      <c r="X217" s="87">
        <v>358</v>
      </c>
      <c r="Y217" s="231">
        <f t="shared" si="62"/>
        <v>357</v>
      </c>
      <c r="Z217" s="231"/>
      <c r="AA217" s="231"/>
      <c r="AB217" s="229">
        <f t="shared" ca="1" si="42"/>
        <v>0</v>
      </c>
      <c r="AC217" s="230"/>
      <c r="AE217" s="87">
        <v>458</v>
      </c>
      <c r="AF217" s="231">
        <f t="shared" si="63"/>
        <v>457</v>
      </c>
      <c r="AG217" s="231"/>
      <c r="AH217" s="231"/>
      <c r="AI217" s="229">
        <f t="shared" ca="1" si="43"/>
        <v>0</v>
      </c>
      <c r="AJ217" s="230"/>
    </row>
    <row r="218" spans="2:36" s="4" customFormat="1" ht="18" customHeight="1">
      <c r="B218" s="87">
        <v>59</v>
      </c>
      <c r="C218" s="231">
        <f t="shared" si="59"/>
        <v>58</v>
      </c>
      <c r="D218" s="231"/>
      <c r="E218" s="231"/>
      <c r="F218" s="229">
        <f t="shared" ca="1" si="39"/>
        <v>0</v>
      </c>
      <c r="G218" s="230"/>
      <c r="J218" s="87">
        <v>159</v>
      </c>
      <c r="K218" s="231">
        <f t="shared" si="60"/>
        <v>158</v>
      </c>
      <c r="L218" s="231"/>
      <c r="M218" s="231"/>
      <c r="N218" s="229">
        <f t="shared" ca="1" si="40"/>
        <v>0</v>
      </c>
      <c r="O218" s="230"/>
      <c r="Q218" s="87">
        <v>259</v>
      </c>
      <c r="R218" s="231">
        <f t="shared" si="61"/>
        <v>258</v>
      </c>
      <c r="S218" s="231"/>
      <c r="T218" s="231"/>
      <c r="U218" s="229">
        <f t="shared" ca="1" si="41"/>
        <v>0</v>
      </c>
      <c r="V218" s="230"/>
      <c r="X218" s="87">
        <v>359</v>
      </c>
      <c r="Y218" s="231">
        <f t="shared" si="62"/>
        <v>358</v>
      </c>
      <c r="Z218" s="231"/>
      <c r="AA218" s="231"/>
      <c r="AB218" s="229">
        <f t="shared" ca="1" si="42"/>
        <v>0</v>
      </c>
      <c r="AC218" s="230"/>
      <c r="AE218" s="87">
        <v>459</v>
      </c>
      <c r="AF218" s="231">
        <f t="shared" si="63"/>
        <v>458</v>
      </c>
      <c r="AG218" s="231"/>
      <c r="AH218" s="231"/>
      <c r="AI218" s="229">
        <f t="shared" ca="1" si="43"/>
        <v>0</v>
      </c>
      <c r="AJ218" s="230"/>
    </row>
    <row r="219" spans="2:36" s="4" customFormat="1" ht="18" customHeight="1">
      <c r="B219" s="87">
        <v>60</v>
      </c>
      <c r="C219" s="231">
        <f t="shared" si="59"/>
        <v>59</v>
      </c>
      <c r="D219" s="231"/>
      <c r="E219" s="231"/>
      <c r="F219" s="229">
        <f t="shared" ca="1" si="39"/>
        <v>0</v>
      </c>
      <c r="G219" s="230"/>
      <c r="J219" s="87">
        <v>160</v>
      </c>
      <c r="K219" s="231">
        <f t="shared" si="60"/>
        <v>159</v>
      </c>
      <c r="L219" s="231"/>
      <c r="M219" s="231"/>
      <c r="N219" s="229">
        <f t="shared" ca="1" si="40"/>
        <v>0</v>
      </c>
      <c r="O219" s="230"/>
      <c r="Q219" s="87">
        <v>260</v>
      </c>
      <c r="R219" s="231">
        <f t="shared" si="61"/>
        <v>259</v>
      </c>
      <c r="S219" s="231"/>
      <c r="T219" s="231"/>
      <c r="U219" s="229">
        <f t="shared" ca="1" si="41"/>
        <v>0</v>
      </c>
      <c r="V219" s="230"/>
      <c r="X219" s="87">
        <v>360</v>
      </c>
      <c r="Y219" s="231">
        <f t="shared" si="62"/>
        <v>359</v>
      </c>
      <c r="Z219" s="231"/>
      <c r="AA219" s="231"/>
      <c r="AB219" s="229">
        <f t="shared" ca="1" si="42"/>
        <v>0</v>
      </c>
      <c r="AC219" s="230"/>
      <c r="AE219" s="87">
        <v>460</v>
      </c>
      <c r="AF219" s="231">
        <f t="shared" si="63"/>
        <v>459</v>
      </c>
      <c r="AG219" s="231"/>
      <c r="AH219" s="231"/>
      <c r="AI219" s="229">
        <f t="shared" ca="1" si="43"/>
        <v>0</v>
      </c>
      <c r="AJ219" s="230"/>
    </row>
    <row r="220" spans="2:36" s="4" customFormat="1" ht="18" customHeight="1">
      <c r="B220" s="87">
        <v>61</v>
      </c>
      <c r="C220" s="231">
        <f t="shared" si="59"/>
        <v>60</v>
      </c>
      <c r="D220" s="231"/>
      <c r="E220" s="231"/>
      <c r="F220" s="229">
        <f t="shared" ca="1" si="39"/>
        <v>0</v>
      </c>
      <c r="G220" s="230"/>
      <c r="J220" s="87">
        <v>161</v>
      </c>
      <c r="K220" s="231">
        <f t="shared" si="60"/>
        <v>160</v>
      </c>
      <c r="L220" s="231"/>
      <c r="M220" s="231"/>
      <c r="N220" s="229">
        <f t="shared" ca="1" si="40"/>
        <v>0</v>
      </c>
      <c r="O220" s="230"/>
      <c r="Q220" s="87">
        <v>261</v>
      </c>
      <c r="R220" s="231">
        <f t="shared" si="61"/>
        <v>260</v>
      </c>
      <c r="S220" s="231"/>
      <c r="T220" s="231"/>
      <c r="U220" s="229">
        <f t="shared" ca="1" si="41"/>
        <v>0</v>
      </c>
      <c r="V220" s="230"/>
      <c r="X220" s="87">
        <v>361</v>
      </c>
      <c r="Y220" s="231">
        <f t="shared" si="62"/>
        <v>360</v>
      </c>
      <c r="Z220" s="231"/>
      <c r="AA220" s="231"/>
      <c r="AB220" s="229">
        <f t="shared" ca="1" si="42"/>
        <v>0</v>
      </c>
      <c r="AC220" s="230"/>
      <c r="AE220" s="87">
        <v>461</v>
      </c>
      <c r="AF220" s="231">
        <f t="shared" si="63"/>
        <v>460</v>
      </c>
      <c r="AG220" s="231"/>
      <c r="AH220" s="231"/>
      <c r="AI220" s="229">
        <f t="shared" ca="1" si="43"/>
        <v>0</v>
      </c>
      <c r="AJ220" s="230"/>
    </row>
    <row r="221" spans="2:36" s="4" customFormat="1" ht="18" customHeight="1">
      <c r="B221" s="87">
        <v>62</v>
      </c>
      <c r="C221" s="231">
        <f t="shared" si="59"/>
        <v>61</v>
      </c>
      <c r="D221" s="231"/>
      <c r="E221" s="231"/>
      <c r="F221" s="229">
        <f t="shared" ca="1" si="39"/>
        <v>0</v>
      </c>
      <c r="G221" s="230"/>
      <c r="J221" s="87">
        <v>162</v>
      </c>
      <c r="K221" s="231">
        <f t="shared" si="60"/>
        <v>161</v>
      </c>
      <c r="L221" s="231"/>
      <c r="M221" s="231"/>
      <c r="N221" s="229">
        <f t="shared" ca="1" si="40"/>
        <v>0</v>
      </c>
      <c r="O221" s="230"/>
      <c r="Q221" s="87">
        <v>262</v>
      </c>
      <c r="R221" s="231">
        <f t="shared" si="61"/>
        <v>261</v>
      </c>
      <c r="S221" s="231"/>
      <c r="T221" s="231"/>
      <c r="U221" s="229">
        <f t="shared" ca="1" si="41"/>
        <v>0</v>
      </c>
      <c r="V221" s="230"/>
      <c r="X221" s="87">
        <v>362</v>
      </c>
      <c r="Y221" s="231">
        <f t="shared" si="62"/>
        <v>361</v>
      </c>
      <c r="Z221" s="231"/>
      <c r="AA221" s="231"/>
      <c r="AB221" s="229">
        <f t="shared" ca="1" si="42"/>
        <v>0</v>
      </c>
      <c r="AC221" s="230"/>
      <c r="AE221" s="87">
        <v>462</v>
      </c>
      <c r="AF221" s="231">
        <f t="shared" si="63"/>
        <v>461</v>
      </c>
      <c r="AG221" s="231"/>
      <c r="AH221" s="231"/>
      <c r="AI221" s="229">
        <f t="shared" ca="1" si="43"/>
        <v>0</v>
      </c>
      <c r="AJ221" s="230"/>
    </row>
    <row r="222" spans="2:36" s="4" customFormat="1" ht="18" customHeight="1">
      <c r="B222" s="87">
        <v>63</v>
      </c>
      <c r="C222" s="231">
        <f t="shared" si="59"/>
        <v>62</v>
      </c>
      <c r="D222" s="231"/>
      <c r="E222" s="231"/>
      <c r="F222" s="229">
        <f t="shared" ca="1" si="39"/>
        <v>0</v>
      </c>
      <c r="G222" s="230"/>
      <c r="J222" s="87">
        <v>163</v>
      </c>
      <c r="K222" s="231">
        <f t="shared" si="60"/>
        <v>162</v>
      </c>
      <c r="L222" s="231"/>
      <c r="M222" s="231"/>
      <c r="N222" s="229">
        <f t="shared" ca="1" si="40"/>
        <v>0</v>
      </c>
      <c r="O222" s="230"/>
      <c r="Q222" s="87">
        <v>263</v>
      </c>
      <c r="R222" s="231">
        <f t="shared" si="61"/>
        <v>262</v>
      </c>
      <c r="S222" s="231"/>
      <c r="T222" s="231"/>
      <c r="U222" s="229">
        <f t="shared" ca="1" si="41"/>
        <v>0</v>
      </c>
      <c r="V222" s="230"/>
      <c r="X222" s="87">
        <v>363</v>
      </c>
      <c r="Y222" s="231">
        <f t="shared" si="62"/>
        <v>362</v>
      </c>
      <c r="Z222" s="231"/>
      <c r="AA222" s="231"/>
      <c r="AB222" s="229">
        <f t="shared" ca="1" si="42"/>
        <v>0</v>
      </c>
      <c r="AC222" s="230"/>
      <c r="AE222" s="87">
        <v>463</v>
      </c>
      <c r="AF222" s="231">
        <f t="shared" si="63"/>
        <v>462</v>
      </c>
      <c r="AG222" s="231"/>
      <c r="AH222" s="231"/>
      <c r="AI222" s="229">
        <f t="shared" ca="1" si="43"/>
        <v>0</v>
      </c>
      <c r="AJ222" s="230"/>
    </row>
    <row r="223" spans="2:36" s="4" customFormat="1" ht="18" customHeight="1">
      <c r="B223" s="87">
        <v>64</v>
      </c>
      <c r="C223" s="231">
        <f t="shared" si="59"/>
        <v>63</v>
      </c>
      <c r="D223" s="231"/>
      <c r="E223" s="231"/>
      <c r="F223" s="229">
        <f t="shared" ca="1" si="39"/>
        <v>0</v>
      </c>
      <c r="G223" s="230"/>
      <c r="J223" s="87">
        <v>164</v>
      </c>
      <c r="K223" s="231">
        <f t="shared" si="60"/>
        <v>163</v>
      </c>
      <c r="L223" s="231"/>
      <c r="M223" s="231"/>
      <c r="N223" s="229">
        <f t="shared" ca="1" si="40"/>
        <v>0</v>
      </c>
      <c r="O223" s="230"/>
      <c r="Q223" s="87">
        <v>264</v>
      </c>
      <c r="R223" s="231">
        <f t="shared" si="61"/>
        <v>263</v>
      </c>
      <c r="S223" s="231"/>
      <c r="T223" s="231"/>
      <c r="U223" s="229">
        <f t="shared" ca="1" si="41"/>
        <v>0</v>
      </c>
      <c r="V223" s="230"/>
      <c r="X223" s="87">
        <v>364</v>
      </c>
      <c r="Y223" s="231">
        <f t="shared" si="62"/>
        <v>363</v>
      </c>
      <c r="Z223" s="231"/>
      <c r="AA223" s="231"/>
      <c r="AB223" s="229">
        <f t="shared" ca="1" si="42"/>
        <v>0</v>
      </c>
      <c r="AC223" s="230"/>
      <c r="AE223" s="87">
        <v>464</v>
      </c>
      <c r="AF223" s="231">
        <f t="shared" si="63"/>
        <v>463</v>
      </c>
      <c r="AG223" s="231"/>
      <c r="AH223" s="231"/>
      <c r="AI223" s="229">
        <f t="shared" ca="1" si="43"/>
        <v>0</v>
      </c>
      <c r="AJ223" s="230"/>
    </row>
    <row r="224" spans="2:36" s="4" customFormat="1" ht="18" customHeight="1">
      <c r="B224" s="87">
        <v>65</v>
      </c>
      <c r="C224" s="231">
        <f t="shared" si="59"/>
        <v>64</v>
      </c>
      <c r="D224" s="231"/>
      <c r="E224" s="231"/>
      <c r="F224" s="229">
        <f t="shared" ref="F224:F259" ca="1" si="64">COUNTIFS($J$11:$AO$93,"="&amp;C224)</f>
        <v>0</v>
      </c>
      <c r="G224" s="230"/>
      <c r="J224" s="87">
        <v>165</v>
      </c>
      <c r="K224" s="231">
        <f t="shared" si="60"/>
        <v>164</v>
      </c>
      <c r="L224" s="231"/>
      <c r="M224" s="231"/>
      <c r="N224" s="229">
        <f t="shared" ref="N224:N259" ca="1" si="65">COUNTIFS($J$11:$AO$93,"="&amp;K224)</f>
        <v>0</v>
      </c>
      <c r="O224" s="230"/>
      <c r="Q224" s="87">
        <v>265</v>
      </c>
      <c r="R224" s="231">
        <f t="shared" si="61"/>
        <v>264</v>
      </c>
      <c r="S224" s="231"/>
      <c r="T224" s="231"/>
      <c r="U224" s="229">
        <f t="shared" ref="U224:U259" ca="1" si="66">COUNTIFS($J$11:$AO$93,"="&amp;R224)</f>
        <v>0</v>
      </c>
      <c r="V224" s="230"/>
      <c r="X224" s="87">
        <v>365</v>
      </c>
      <c r="Y224" s="231">
        <f t="shared" si="62"/>
        <v>364</v>
      </c>
      <c r="Z224" s="231"/>
      <c r="AA224" s="231"/>
      <c r="AB224" s="229">
        <f t="shared" ref="AB224:AB259" ca="1" si="67">COUNTIFS($J$11:$AO$93,"="&amp;Y224)</f>
        <v>0</v>
      </c>
      <c r="AC224" s="230"/>
      <c r="AE224" s="87">
        <v>465</v>
      </c>
      <c r="AF224" s="231">
        <f t="shared" si="63"/>
        <v>464</v>
      </c>
      <c r="AG224" s="231"/>
      <c r="AH224" s="231"/>
      <c r="AI224" s="229">
        <f t="shared" ref="AI224:AI259" ca="1" si="68">COUNTIFS($J$11:$AO$93,"="&amp;AF224)</f>
        <v>0</v>
      </c>
      <c r="AJ224" s="230"/>
    </row>
    <row r="225" spans="2:36" s="4" customFormat="1" ht="18" customHeight="1">
      <c r="B225" s="87">
        <v>66</v>
      </c>
      <c r="C225" s="231">
        <f t="shared" si="59"/>
        <v>65</v>
      </c>
      <c r="D225" s="231"/>
      <c r="E225" s="231"/>
      <c r="F225" s="229">
        <f t="shared" ca="1" si="64"/>
        <v>0</v>
      </c>
      <c r="G225" s="230"/>
      <c r="J225" s="87">
        <v>166</v>
      </c>
      <c r="K225" s="231">
        <f t="shared" si="60"/>
        <v>165</v>
      </c>
      <c r="L225" s="231"/>
      <c r="M225" s="231"/>
      <c r="N225" s="229">
        <f t="shared" ca="1" si="65"/>
        <v>0</v>
      </c>
      <c r="O225" s="230"/>
      <c r="Q225" s="87">
        <v>266</v>
      </c>
      <c r="R225" s="231">
        <f t="shared" si="61"/>
        <v>265</v>
      </c>
      <c r="S225" s="231"/>
      <c r="T225" s="231"/>
      <c r="U225" s="229">
        <f t="shared" ca="1" si="66"/>
        <v>0</v>
      </c>
      <c r="V225" s="230"/>
      <c r="X225" s="87">
        <v>366</v>
      </c>
      <c r="Y225" s="231">
        <f t="shared" si="62"/>
        <v>365</v>
      </c>
      <c r="Z225" s="231"/>
      <c r="AA225" s="231"/>
      <c r="AB225" s="229">
        <f t="shared" ca="1" si="67"/>
        <v>0</v>
      </c>
      <c r="AC225" s="230"/>
      <c r="AE225" s="87">
        <v>466</v>
      </c>
      <c r="AF225" s="231">
        <f t="shared" si="63"/>
        <v>465</v>
      </c>
      <c r="AG225" s="231"/>
      <c r="AH225" s="231"/>
      <c r="AI225" s="229">
        <f t="shared" ca="1" si="68"/>
        <v>0</v>
      </c>
      <c r="AJ225" s="230"/>
    </row>
    <row r="226" spans="2:36" s="4" customFormat="1" ht="18" customHeight="1">
      <c r="B226" s="87">
        <v>67</v>
      </c>
      <c r="C226" s="231">
        <f t="shared" si="59"/>
        <v>66</v>
      </c>
      <c r="D226" s="231"/>
      <c r="E226" s="231"/>
      <c r="F226" s="229">
        <f t="shared" ca="1" si="64"/>
        <v>0</v>
      </c>
      <c r="G226" s="230"/>
      <c r="J226" s="87">
        <v>167</v>
      </c>
      <c r="K226" s="231">
        <f t="shared" si="60"/>
        <v>166</v>
      </c>
      <c r="L226" s="231"/>
      <c r="M226" s="231"/>
      <c r="N226" s="229">
        <f t="shared" ca="1" si="65"/>
        <v>0</v>
      </c>
      <c r="O226" s="230"/>
      <c r="Q226" s="87">
        <v>267</v>
      </c>
      <c r="R226" s="231">
        <f t="shared" si="61"/>
        <v>266</v>
      </c>
      <c r="S226" s="231"/>
      <c r="T226" s="231"/>
      <c r="U226" s="229">
        <f t="shared" ca="1" si="66"/>
        <v>0</v>
      </c>
      <c r="V226" s="230"/>
      <c r="X226" s="87">
        <v>367</v>
      </c>
      <c r="Y226" s="231">
        <f t="shared" si="62"/>
        <v>366</v>
      </c>
      <c r="Z226" s="231"/>
      <c r="AA226" s="231"/>
      <c r="AB226" s="229">
        <f t="shared" ca="1" si="67"/>
        <v>0</v>
      </c>
      <c r="AC226" s="230"/>
      <c r="AE226" s="87">
        <v>467</v>
      </c>
      <c r="AF226" s="231">
        <f t="shared" si="63"/>
        <v>466</v>
      </c>
      <c r="AG226" s="231"/>
      <c r="AH226" s="231"/>
      <c r="AI226" s="229">
        <f t="shared" ca="1" si="68"/>
        <v>0</v>
      </c>
      <c r="AJ226" s="230"/>
    </row>
    <row r="227" spans="2:36" s="4" customFormat="1" ht="18" customHeight="1">
      <c r="B227" s="87">
        <v>68</v>
      </c>
      <c r="C227" s="231">
        <f t="shared" si="59"/>
        <v>67</v>
      </c>
      <c r="D227" s="231"/>
      <c r="E227" s="231"/>
      <c r="F227" s="229">
        <f t="shared" ca="1" si="64"/>
        <v>0</v>
      </c>
      <c r="G227" s="230"/>
      <c r="J227" s="87">
        <v>168</v>
      </c>
      <c r="K227" s="231">
        <f t="shared" si="60"/>
        <v>167</v>
      </c>
      <c r="L227" s="231"/>
      <c r="M227" s="231"/>
      <c r="N227" s="229">
        <f t="shared" ca="1" si="65"/>
        <v>0</v>
      </c>
      <c r="O227" s="230"/>
      <c r="Q227" s="87">
        <v>268</v>
      </c>
      <c r="R227" s="231">
        <f t="shared" si="61"/>
        <v>267</v>
      </c>
      <c r="S227" s="231"/>
      <c r="T227" s="231"/>
      <c r="U227" s="229">
        <f t="shared" ca="1" si="66"/>
        <v>0</v>
      </c>
      <c r="V227" s="230"/>
      <c r="X227" s="87">
        <v>368</v>
      </c>
      <c r="Y227" s="231">
        <f t="shared" si="62"/>
        <v>367</v>
      </c>
      <c r="Z227" s="231"/>
      <c r="AA227" s="231"/>
      <c r="AB227" s="229">
        <f t="shared" ca="1" si="67"/>
        <v>0</v>
      </c>
      <c r="AC227" s="230"/>
      <c r="AE227" s="87">
        <v>468</v>
      </c>
      <c r="AF227" s="231">
        <f t="shared" si="63"/>
        <v>467</v>
      </c>
      <c r="AG227" s="231"/>
      <c r="AH227" s="231"/>
      <c r="AI227" s="229">
        <f t="shared" ca="1" si="68"/>
        <v>0</v>
      </c>
      <c r="AJ227" s="230"/>
    </row>
    <row r="228" spans="2:36" s="4" customFormat="1" ht="18" customHeight="1">
      <c r="B228" s="87">
        <v>69</v>
      </c>
      <c r="C228" s="231">
        <f t="shared" si="59"/>
        <v>68</v>
      </c>
      <c r="D228" s="231"/>
      <c r="E228" s="231"/>
      <c r="F228" s="229">
        <f t="shared" ca="1" si="64"/>
        <v>0</v>
      </c>
      <c r="G228" s="230"/>
      <c r="J228" s="87">
        <v>169</v>
      </c>
      <c r="K228" s="231">
        <f t="shared" si="60"/>
        <v>168</v>
      </c>
      <c r="L228" s="231"/>
      <c r="M228" s="231"/>
      <c r="N228" s="229">
        <f t="shared" ca="1" si="65"/>
        <v>0</v>
      </c>
      <c r="O228" s="230"/>
      <c r="Q228" s="87">
        <v>269</v>
      </c>
      <c r="R228" s="231">
        <f t="shared" si="61"/>
        <v>268</v>
      </c>
      <c r="S228" s="231"/>
      <c r="T228" s="231"/>
      <c r="U228" s="229">
        <f t="shared" ca="1" si="66"/>
        <v>0</v>
      </c>
      <c r="V228" s="230"/>
      <c r="X228" s="87">
        <v>369</v>
      </c>
      <c r="Y228" s="231">
        <f t="shared" si="62"/>
        <v>368</v>
      </c>
      <c r="Z228" s="231"/>
      <c r="AA228" s="231"/>
      <c r="AB228" s="229">
        <f t="shared" ca="1" si="67"/>
        <v>0</v>
      </c>
      <c r="AC228" s="230"/>
      <c r="AE228" s="87">
        <v>469</v>
      </c>
      <c r="AF228" s="231">
        <f t="shared" si="63"/>
        <v>468</v>
      </c>
      <c r="AG228" s="231"/>
      <c r="AH228" s="231"/>
      <c r="AI228" s="229">
        <f t="shared" ca="1" si="68"/>
        <v>0</v>
      </c>
      <c r="AJ228" s="230"/>
    </row>
    <row r="229" spans="2:36" s="4" customFormat="1" ht="18" customHeight="1">
      <c r="B229" s="87">
        <v>70</v>
      </c>
      <c r="C229" s="231">
        <f t="shared" si="59"/>
        <v>69</v>
      </c>
      <c r="D229" s="231"/>
      <c r="E229" s="231"/>
      <c r="F229" s="229">
        <f t="shared" ca="1" si="64"/>
        <v>0</v>
      </c>
      <c r="G229" s="230"/>
      <c r="J229" s="87">
        <v>170</v>
      </c>
      <c r="K229" s="231">
        <f t="shared" si="60"/>
        <v>169</v>
      </c>
      <c r="L229" s="231"/>
      <c r="M229" s="231"/>
      <c r="N229" s="229">
        <f t="shared" ca="1" si="65"/>
        <v>0</v>
      </c>
      <c r="O229" s="230"/>
      <c r="Q229" s="87">
        <v>270</v>
      </c>
      <c r="R229" s="231">
        <f t="shared" si="61"/>
        <v>269</v>
      </c>
      <c r="S229" s="231"/>
      <c r="T229" s="231"/>
      <c r="U229" s="229">
        <f t="shared" ca="1" si="66"/>
        <v>0</v>
      </c>
      <c r="V229" s="230"/>
      <c r="X229" s="87">
        <v>370</v>
      </c>
      <c r="Y229" s="231">
        <f t="shared" si="62"/>
        <v>369</v>
      </c>
      <c r="Z229" s="231"/>
      <c r="AA229" s="231"/>
      <c r="AB229" s="229">
        <f t="shared" ca="1" si="67"/>
        <v>0</v>
      </c>
      <c r="AC229" s="230"/>
      <c r="AE229" s="87">
        <v>470</v>
      </c>
      <c r="AF229" s="231">
        <f t="shared" si="63"/>
        <v>469</v>
      </c>
      <c r="AG229" s="231"/>
      <c r="AH229" s="231"/>
      <c r="AI229" s="229">
        <f t="shared" ca="1" si="68"/>
        <v>0</v>
      </c>
      <c r="AJ229" s="230"/>
    </row>
    <row r="230" spans="2:36" s="4" customFormat="1" ht="18" customHeight="1">
      <c r="B230" s="87">
        <v>71</v>
      </c>
      <c r="C230" s="231">
        <f t="shared" si="59"/>
        <v>70</v>
      </c>
      <c r="D230" s="231"/>
      <c r="E230" s="231"/>
      <c r="F230" s="229">
        <f t="shared" ca="1" si="64"/>
        <v>0</v>
      </c>
      <c r="G230" s="230"/>
      <c r="J230" s="87">
        <v>171</v>
      </c>
      <c r="K230" s="231">
        <f t="shared" si="60"/>
        <v>170</v>
      </c>
      <c r="L230" s="231"/>
      <c r="M230" s="231"/>
      <c r="N230" s="229">
        <f t="shared" ca="1" si="65"/>
        <v>0</v>
      </c>
      <c r="O230" s="230"/>
      <c r="Q230" s="87">
        <v>271</v>
      </c>
      <c r="R230" s="231">
        <f t="shared" si="61"/>
        <v>270</v>
      </c>
      <c r="S230" s="231"/>
      <c r="T230" s="231"/>
      <c r="U230" s="229">
        <f t="shared" ca="1" si="66"/>
        <v>0</v>
      </c>
      <c r="V230" s="230"/>
      <c r="X230" s="87">
        <v>371</v>
      </c>
      <c r="Y230" s="231">
        <f t="shared" si="62"/>
        <v>370</v>
      </c>
      <c r="Z230" s="231"/>
      <c r="AA230" s="231"/>
      <c r="AB230" s="229">
        <f t="shared" ca="1" si="67"/>
        <v>0</v>
      </c>
      <c r="AC230" s="230"/>
      <c r="AE230" s="87">
        <v>471</v>
      </c>
      <c r="AF230" s="231">
        <f t="shared" si="63"/>
        <v>470</v>
      </c>
      <c r="AG230" s="231"/>
      <c r="AH230" s="231"/>
      <c r="AI230" s="229">
        <f t="shared" ca="1" si="68"/>
        <v>0</v>
      </c>
      <c r="AJ230" s="230"/>
    </row>
    <row r="231" spans="2:36" s="4" customFormat="1" ht="18" customHeight="1">
      <c r="B231" s="87">
        <v>72</v>
      </c>
      <c r="C231" s="231">
        <f t="shared" si="59"/>
        <v>71</v>
      </c>
      <c r="D231" s="231"/>
      <c r="E231" s="231"/>
      <c r="F231" s="229">
        <f t="shared" ca="1" si="64"/>
        <v>0</v>
      </c>
      <c r="G231" s="230"/>
      <c r="J231" s="87">
        <v>172</v>
      </c>
      <c r="K231" s="231">
        <f t="shared" si="60"/>
        <v>171</v>
      </c>
      <c r="L231" s="231"/>
      <c r="M231" s="231"/>
      <c r="N231" s="229">
        <f t="shared" ca="1" si="65"/>
        <v>0</v>
      </c>
      <c r="O231" s="230"/>
      <c r="Q231" s="87">
        <v>272</v>
      </c>
      <c r="R231" s="231">
        <f t="shared" si="61"/>
        <v>271</v>
      </c>
      <c r="S231" s="231"/>
      <c r="T231" s="231"/>
      <c r="U231" s="229">
        <f t="shared" ca="1" si="66"/>
        <v>0</v>
      </c>
      <c r="V231" s="230"/>
      <c r="X231" s="87">
        <v>372</v>
      </c>
      <c r="Y231" s="231">
        <f t="shared" si="62"/>
        <v>371</v>
      </c>
      <c r="Z231" s="231"/>
      <c r="AA231" s="231"/>
      <c r="AB231" s="229">
        <f t="shared" ca="1" si="67"/>
        <v>0</v>
      </c>
      <c r="AC231" s="230"/>
      <c r="AE231" s="87">
        <v>472</v>
      </c>
      <c r="AF231" s="231">
        <f t="shared" si="63"/>
        <v>471</v>
      </c>
      <c r="AG231" s="231"/>
      <c r="AH231" s="231"/>
      <c r="AI231" s="229">
        <f t="shared" ca="1" si="68"/>
        <v>0</v>
      </c>
      <c r="AJ231" s="230"/>
    </row>
    <row r="232" spans="2:36" s="4" customFormat="1" ht="18" customHeight="1">
      <c r="B232" s="87">
        <v>73</v>
      </c>
      <c r="C232" s="231">
        <f t="shared" si="59"/>
        <v>72</v>
      </c>
      <c r="D232" s="231"/>
      <c r="E232" s="231"/>
      <c r="F232" s="229">
        <f t="shared" ca="1" si="64"/>
        <v>0</v>
      </c>
      <c r="G232" s="230"/>
      <c r="J232" s="87">
        <v>173</v>
      </c>
      <c r="K232" s="231">
        <f t="shared" si="60"/>
        <v>172</v>
      </c>
      <c r="L232" s="231"/>
      <c r="M232" s="231"/>
      <c r="N232" s="229">
        <f t="shared" ca="1" si="65"/>
        <v>0</v>
      </c>
      <c r="O232" s="230"/>
      <c r="Q232" s="87">
        <v>273</v>
      </c>
      <c r="R232" s="231">
        <f t="shared" si="61"/>
        <v>272</v>
      </c>
      <c r="S232" s="231"/>
      <c r="T232" s="231"/>
      <c r="U232" s="229">
        <f t="shared" ca="1" si="66"/>
        <v>0</v>
      </c>
      <c r="V232" s="230"/>
      <c r="X232" s="87">
        <v>373</v>
      </c>
      <c r="Y232" s="231">
        <f t="shared" si="62"/>
        <v>372</v>
      </c>
      <c r="Z232" s="231"/>
      <c r="AA232" s="231"/>
      <c r="AB232" s="229">
        <f t="shared" ca="1" si="67"/>
        <v>0</v>
      </c>
      <c r="AC232" s="230"/>
      <c r="AE232" s="87">
        <v>473</v>
      </c>
      <c r="AF232" s="231">
        <f t="shared" si="63"/>
        <v>472</v>
      </c>
      <c r="AG232" s="231"/>
      <c r="AH232" s="231"/>
      <c r="AI232" s="229">
        <f t="shared" ca="1" si="68"/>
        <v>0</v>
      </c>
      <c r="AJ232" s="230"/>
    </row>
    <row r="233" spans="2:36" s="4" customFormat="1" ht="18" customHeight="1">
      <c r="B233" s="87">
        <v>74</v>
      </c>
      <c r="C233" s="231">
        <f t="shared" si="59"/>
        <v>73</v>
      </c>
      <c r="D233" s="231"/>
      <c r="E233" s="231"/>
      <c r="F233" s="229">
        <f t="shared" ca="1" si="64"/>
        <v>0</v>
      </c>
      <c r="G233" s="230"/>
      <c r="J233" s="87">
        <v>174</v>
      </c>
      <c r="K233" s="231">
        <f t="shared" si="60"/>
        <v>173</v>
      </c>
      <c r="L233" s="231"/>
      <c r="M233" s="231"/>
      <c r="N233" s="229">
        <f t="shared" ca="1" si="65"/>
        <v>0</v>
      </c>
      <c r="O233" s="230"/>
      <c r="Q233" s="87">
        <v>274</v>
      </c>
      <c r="R233" s="231">
        <f t="shared" si="61"/>
        <v>273</v>
      </c>
      <c r="S233" s="231"/>
      <c r="T233" s="231"/>
      <c r="U233" s="229">
        <f t="shared" ca="1" si="66"/>
        <v>0</v>
      </c>
      <c r="V233" s="230"/>
      <c r="X233" s="87">
        <v>374</v>
      </c>
      <c r="Y233" s="231">
        <f t="shared" si="62"/>
        <v>373</v>
      </c>
      <c r="Z233" s="231"/>
      <c r="AA233" s="231"/>
      <c r="AB233" s="229">
        <f t="shared" ca="1" si="67"/>
        <v>0</v>
      </c>
      <c r="AC233" s="230"/>
      <c r="AE233" s="87">
        <v>474</v>
      </c>
      <c r="AF233" s="231">
        <f t="shared" si="63"/>
        <v>473</v>
      </c>
      <c r="AG233" s="231"/>
      <c r="AH233" s="231"/>
      <c r="AI233" s="229">
        <f t="shared" ca="1" si="68"/>
        <v>0</v>
      </c>
      <c r="AJ233" s="230"/>
    </row>
    <row r="234" spans="2:36" s="4" customFormat="1" ht="18" customHeight="1">
      <c r="B234" s="87">
        <v>75</v>
      </c>
      <c r="C234" s="231">
        <f t="shared" si="59"/>
        <v>74</v>
      </c>
      <c r="D234" s="231"/>
      <c r="E234" s="231"/>
      <c r="F234" s="229">
        <f t="shared" ca="1" si="64"/>
        <v>0</v>
      </c>
      <c r="G234" s="230"/>
      <c r="J234" s="87">
        <v>175</v>
      </c>
      <c r="K234" s="231">
        <f t="shared" si="60"/>
        <v>174</v>
      </c>
      <c r="L234" s="231"/>
      <c r="M234" s="231"/>
      <c r="N234" s="229">
        <f t="shared" ca="1" si="65"/>
        <v>0</v>
      </c>
      <c r="O234" s="230"/>
      <c r="Q234" s="87">
        <v>275</v>
      </c>
      <c r="R234" s="231">
        <f t="shared" si="61"/>
        <v>274</v>
      </c>
      <c r="S234" s="231"/>
      <c r="T234" s="231"/>
      <c r="U234" s="229">
        <f t="shared" ca="1" si="66"/>
        <v>0</v>
      </c>
      <c r="V234" s="230"/>
      <c r="X234" s="87">
        <v>375</v>
      </c>
      <c r="Y234" s="231">
        <f t="shared" si="62"/>
        <v>374</v>
      </c>
      <c r="Z234" s="231"/>
      <c r="AA234" s="231"/>
      <c r="AB234" s="229">
        <f t="shared" ca="1" si="67"/>
        <v>0</v>
      </c>
      <c r="AC234" s="230"/>
      <c r="AE234" s="87">
        <v>475</v>
      </c>
      <c r="AF234" s="231">
        <f t="shared" si="63"/>
        <v>474</v>
      </c>
      <c r="AG234" s="231"/>
      <c r="AH234" s="231"/>
      <c r="AI234" s="229">
        <f t="shared" ca="1" si="68"/>
        <v>0</v>
      </c>
      <c r="AJ234" s="230"/>
    </row>
    <row r="235" spans="2:36" s="4" customFormat="1" ht="18" customHeight="1">
      <c r="B235" s="87">
        <v>76</v>
      </c>
      <c r="C235" s="231">
        <f t="shared" si="59"/>
        <v>75</v>
      </c>
      <c r="D235" s="231"/>
      <c r="E235" s="231"/>
      <c r="F235" s="229">
        <f t="shared" ca="1" si="64"/>
        <v>0</v>
      </c>
      <c r="G235" s="230"/>
      <c r="J235" s="87">
        <v>176</v>
      </c>
      <c r="K235" s="231">
        <f t="shared" si="60"/>
        <v>175</v>
      </c>
      <c r="L235" s="231"/>
      <c r="M235" s="231"/>
      <c r="N235" s="229">
        <f t="shared" ca="1" si="65"/>
        <v>0</v>
      </c>
      <c r="O235" s="230"/>
      <c r="Q235" s="87">
        <v>276</v>
      </c>
      <c r="R235" s="231">
        <f t="shared" si="61"/>
        <v>275</v>
      </c>
      <c r="S235" s="231"/>
      <c r="T235" s="231"/>
      <c r="U235" s="229">
        <f t="shared" ca="1" si="66"/>
        <v>0</v>
      </c>
      <c r="V235" s="230"/>
      <c r="X235" s="87">
        <v>376</v>
      </c>
      <c r="Y235" s="231">
        <f t="shared" si="62"/>
        <v>375</v>
      </c>
      <c r="Z235" s="231"/>
      <c r="AA235" s="231"/>
      <c r="AB235" s="229">
        <f t="shared" ca="1" si="67"/>
        <v>0</v>
      </c>
      <c r="AC235" s="230"/>
      <c r="AE235" s="87">
        <v>476</v>
      </c>
      <c r="AF235" s="231">
        <f t="shared" si="63"/>
        <v>475</v>
      </c>
      <c r="AG235" s="231"/>
      <c r="AH235" s="231"/>
      <c r="AI235" s="229">
        <f t="shared" ca="1" si="68"/>
        <v>0</v>
      </c>
      <c r="AJ235" s="230"/>
    </row>
    <row r="236" spans="2:36" s="4" customFormat="1" ht="18" customHeight="1">
      <c r="B236" s="87">
        <v>77</v>
      </c>
      <c r="C236" s="231">
        <f t="shared" si="59"/>
        <v>76</v>
      </c>
      <c r="D236" s="231"/>
      <c r="E236" s="231"/>
      <c r="F236" s="229">
        <f t="shared" ca="1" si="64"/>
        <v>0</v>
      </c>
      <c r="G236" s="230"/>
      <c r="J236" s="87">
        <v>177</v>
      </c>
      <c r="K236" s="231">
        <f t="shared" si="60"/>
        <v>176</v>
      </c>
      <c r="L236" s="231"/>
      <c r="M236" s="231"/>
      <c r="N236" s="229">
        <f t="shared" ca="1" si="65"/>
        <v>0</v>
      </c>
      <c r="O236" s="230"/>
      <c r="Q236" s="87">
        <v>277</v>
      </c>
      <c r="R236" s="231">
        <f t="shared" si="61"/>
        <v>276</v>
      </c>
      <c r="S236" s="231"/>
      <c r="T236" s="231"/>
      <c r="U236" s="229">
        <f t="shared" ca="1" si="66"/>
        <v>0</v>
      </c>
      <c r="V236" s="230"/>
      <c r="X236" s="87">
        <v>377</v>
      </c>
      <c r="Y236" s="231">
        <f t="shared" si="62"/>
        <v>376</v>
      </c>
      <c r="Z236" s="231"/>
      <c r="AA236" s="231"/>
      <c r="AB236" s="229">
        <f t="shared" ca="1" si="67"/>
        <v>0</v>
      </c>
      <c r="AC236" s="230"/>
      <c r="AE236" s="87">
        <v>477</v>
      </c>
      <c r="AF236" s="231">
        <f t="shared" si="63"/>
        <v>476</v>
      </c>
      <c r="AG236" s="231"/>
      <c r="AH236" s="231"/>
      <c r="AI236" s="229">
        <f t="shared" ca="1" si="68"/>
        <v>0</v>
      </c>
      <c r="AJ236" s="230"/>
    </row>
    <row r="237" spans="2:36" s="4" customFormat="1" ht="18" customHeight="1">
      <c r="B237" s="87">
        <v>78</v>
      </c>
      <c r="C237" s="231">
        <f t="shared" si="59"/>
        <v>77</v>
      </c>
      <c r="D237" s="231"/>
      <c r="E237" s="231"/>
      <c r="F237" s="229">
        <f t="shared" ca="1" si="64"/>
        <v>0</v>
      </c>
      <c r="G237" s="230"/>
      <c r="J237" s="87">
        <v>178</v>
      </c>
      <c r="K237" s="231">
        <f t="shared" si="60"/>
        <v>177</v>
      </c>
      <c r="L237" s="231"/>
      <c r="M237" s="231"/>
      <c r="N237" s="229">
        <f t="shared" ca="1" si="65"/>
        <v>0</v>
      </c>
      <c r="O237" s="230"/>
      <c r="Q237" s="87">
        <v>278</v>
      </c>
      <c r="R237" s="231">
        <f t="shared" si="61"/>
        <v>277</v>
      </c>
      <c r="S237" s="231"/>
      <c r="T237" s="231"/>
      <c r="U237" s="229">
        <f t="shared" ca="1" si="66"/>
        <v>0</v>
      </c>
      <c r="V237" s="230"/>
      <c r="X237" s="87">
        <v>378</v>
      </c>
      <c r="Y237" s="231">
        <f t="shared" si="62"/>
        <v>377</v>
      </c>
      <c r="Z237" s="231"/>
      <c r="AA237" s="231"/>
      <c r="AB237" s="229">
        <f t="shared" ca="1" si="67"/>
        <v>0</v>
      </c>
      <c r="AC237" s="230"/>
      <c r="AE237" s="87">
        <v>478</v>
      </c>
      <c r="AF237" s="231">
        <f t="shared" si="63"/>
        <v>477</v>
      </c>
      <c r="AG237" s="231"/>
      <c r="AH237" s="231"/>
      <c r="AI237" s="229">
        <f t="shared" ca="1" si="68"/>
        <v>0</v>
      </c>
      <c r="AJ237" s="230"/>
    </row>
    <row r="238" spans="2:36" s="4" customFormat="1" ht="18" customHeight="1">
      <c r="B238" s="87">
        <v>79</v>
      </c>
      <c r="C238" s="231">
        <f t="shared" si="59"/>
        <v>78</v>
      </c>
      <c r="D238" s="231"/>
      <c r="E238" s="231"/>
      <c r="F238" s="229">
        <f t="shared" ca="1" si="64"/>
        <v>0</v>
      </c>
      <c r="G238" s="230"/>
      <c r="J238" s="87">
        <v>179</v>
      </c>
      <c r="K238" s="231">
        <f t="shared" si="60"/>
        <v>178</v>
      </c>
      <c r="L238" s="231"/>
      <c r="M238" s="231"/>
      <c r="N238" s="229">
        <f t="shared" ca="1" si="65"/>
        <v>0</v>
      </c>
      <c r="O238" s="230"/>
      <c r="Q238" s="87">
        <v>279</v>
      </c>
      <c r="R238" s="231">
        <f t="shared" si="61"/>
        <v>278</v>
      </c>
      <c r="S238" s="231"/>
      <c r="T238" s="231"/>
      <c r="U238" s="229">
        <f t="shared" ca="1" si="66"/>
        <v>0</v>
      </c>
      <c r="V238" s="230"/>
      <c r="X238" s="87">
        <v>379</v>
      </c>
      <c r="Y238" s="231">
        <f t="shared" si="62"/>
        <v>378</v>
      </c>
      <c r="Z238" s="231"/>
      <c r="AA238" s="231"/>
      <c r="AB238" s="229">
        <f t="shared" ca="1" si="67"/>
        <v>0</v>
      </c>
      <c r="AC238" s="230"/>
      <c r="AE238" s="87">
        <v>479</v>
      </c>
      <c r="AF238" s="231">
        <f t="shared" si="63"/>
        <v>478</v>
      </c>
      <c r="AG238" s="231"/>
      <c r="AH238" s="231"/>
      <c r="AI238" s="229">
        <f t="shared" ca="1" si="68"/>
        <v>0</v>
      </c>
      <c r="AJ238" s="230"/>
    </row>
    <row r="239" spans="2:36" s="4" customFormat="1" ht="18" customHeight="1">
      <c r="B239" s="87">
        <v>80</v>
      </c>
      <c r="C239" s="231">
        <f t="shared" si="59"/>
        <v>79</v>
      </c>
      <c r="D239" s="231"/>
      <c r="E239" s="231"/>
      <c r="F239" s="229">
        <f t="shared" ca="1" si="64"/>
        <v>0</v>
      </c>
      <c r="G239" s="230"/>
      <c r="J239" s="87">
        <v>180</v>
      </c>
      <c r="K239" s="231">
        <f t="shared" si="60"/>
        <v>179</v>
      </c>
      <c r="L239" s="231"/>
      <c r="M239" s="231"/>
      <c r="N239" s="229">
        <f t="shared" ca="1" si="65"/>
        <v>0</v>
      </c>
      <c r="O239" s="230"/>
      <c r="Q239" s="87">
        <v>280</v>
      </c>
      <c r="R239" s="231">
        <f t="shared" si="61"/>
        <v>279</v>
      </c>
      <c r="S239" s="231"/>
      <c r="T239" s="231"/>
      <c r="U239" s="229">
        <f t="shared" ca="1" si="66"/>
        <v>0</v>
      </c>
      <c r="V239" s="230"/>
      <c r="X239" s="87">
        <v>380</v>
      </c>
      <c r="Y239" s="231">
        <f t="shared" si="62"/>
        <v>379</v>
      </c>
      <c r="Z239" s="231"/>
      <c r="AA239" s="231"/>
      <c r="AB239" s="229">
        <f t="shared" ca="1" si="67"/>
        <v>0</v>
      </c>
      <c r="AC239" s="230"/>
      <c r="AE239" s="87">
        <v>480</v>
      </c>
      <c r="AF239" s="231">
        <f t="shared" si="63"/>
        <v>479</v>
      </c>
      <c r="AG239" s="231"/>
      <c r="AH239" s="231"/>
      <c r="AI239" s="229">
        <f t="shared" ca="1" si="68"/>
        <v>0</v>
      </c>
      <c r="AJ239" s="230"/>
    </row>
    <row r="240" spans="2:36" s="4" customFormat="1" ht="18" customHeight="1">
      <c r="B240" s="87">
        <v>81</v>
      </c>
      <c r="C240" s="231">
        <f t="shared" si="59"/>
        <v>80</v>
      </c>
      <c r="D240" s="231"/>
      <c r="E240" s="231"/>
      <c r="F240" s="229">
        <f t="shared" ca="1" si="64"/>
        <v>0</v>
      </c>
      <c r="G240" s="230"/>
      <c r="J240" s="87">
        <v>181</v>
      </c>
      <c r="K240" s="231">
        <f t="shared" si="60"/>
        <v>180</v>
      </c>
      <c r="L240" s="231"/>
      <c r="M240" s="231"/>
      <c r="N240" s="229">
        <f t="shared" ca="1" si="65"/>
        <v>0</v>
      </c>
      <c r="O240" s="230"/>
      <c r="Q240" s="87">
        <v>281</v>
      </c>
      <c r="R240" s="231">
        <f t="shared" si="61"/>
        <v>280</v>
      </c>
      <c r="S240" s="231"/>
      <c r="T240" s="231"/>
      <c r="U240" s="229">
        <f t="shared" ca="1" si="66"/>
        <v>0</v>
      </c>
      <c r="V240" s="230"/>
      <c r="X240" s="87">
        <v>381</v>
      </c>
      <c r="Y240" s="231">
        <f t="shared" si="62"/>
        <v>380</v>
      </c>
      <c r="Z240" s="231"/>
      <c r="AA240" s="231"/>
      <c r="AB240" s="229">
        <f t="shared" ca="1" si="67"/>
        <v>0</v>
      </c>
      <c r="AC240" s="230"/>
      <c r="AE240" s="87">
        <v>481</v>
      </c>
      <c r="AF240" s="231">
        <f t="shared" si="63"/>
        <v>480</v>
      </c>
      <c r="AG240" s="231"/>
      <c r="AH240" s="231"/>
      <c r="AI240" s="229">
        <f t="shared" ca="1" si="68"/>
        <v>0</v>
      </c>
      <c r="AJ240" s="230"/>
    </row>
    <row r="241" spans="2:36" s="4" customFormat="1" ht="18" customHeight="1">
      <c r="B241" s="87">
        <v>82</v>
      </c>
      <c r="C241" s="231">
        <f t="shared" si="59"/>
        <v>81</v>
      </c>
      <c r="D241" s="231"/>
      <c r="E241" s="231"/>
      <c r="F241" s="229">
        <f t="shared" ca="1" si="64"/>
        <v>0</v>
      </c>
      <c r="G241" s="230"/>
      <c r="J241" s="87">
        <v>182</v>
      </c>
      <c r="K241" s="231">
        <f t="shared" si="60"/>
        <v>181</v>
      </c>
      <c r="L241" s="231"/>
      <c r="M241" s="231"/>
      <c r="N241" s="229">
        <f t="shared" ca="1" si="65"/>
        <v>0</v>
      </c>
      <c r="O241" s="230"/>
      <c r="Q241" s="87">
        <v>282</v>
      </c>
      <c r="R241" s="231">
        <f t="shared" si="61"/>
        <v>281</v>
      </c>
      <c r="S241" s="231"/>
      <c r="T241" s="231"/>
      <c r="U241" s="229">
        <f t="shared" ca="1" si="66"/>
        <v>0</v>
      </c>
      <c r="V241" s="230"/>
      <c r="X241" s="87">
        <v>382</v>
      </c>
      <c r="Y241" s="231">
        <f t="shared" si="62"/>
        <v>381</v>
      </c>
      <c r="Z241" s="231"/>
      <c r="AA241" s="231"/>
      <c r="AB241" s="229">
        <f t="shared" ca="1" si="67"/>
        <v>0</v>
      </c>
      <c r="AC241" s="230"/>
      <c r="AE241" s="87">
        <v>482</v>
      </c>
      <c r="AF241" s="231">
        <f t="shared" si="63"/>
        <v>481</v>
      </c>
      <c r="AG241" s="231"/>
      <c r="AH241" s="231"/>
      <c r="AI241" s="229">
        <f t="shared" ca="1" si="68"/>
        <v>0</v>
      </c>
      <c r="AJ241" s="230"/>
    </row>
    <row r="242" spans="2:36" s="4" customFormat="1" ht="18" customHeight="1">
      <c r="B242" s="87">
        <v>83</v>
      </c>
      <c r="C242" s="231">
        <f t="shared" si="59"/>
        <v>82</v>
      </c>
      <c r="D242" s="231"/>
      <c r="E242" s="231"/>
      <c r="F242" s="229">
        <f t="shared" ca="1" si="64"/>
        <v>0</v>
      </c>
      <c r="G242" s="230"/>
      <c r="J242" s="87">
        <v>183</v>
      </c>
      <c r="K242" s="231">
        <f t="shared" si="60"/>
        <v>182</v>
      </c>
      <c r="L242" s="231"/>
      <c r="M242" s="231"/>
      <c r="N242" s="229">
        <f t="shared" ca="1" si="65"/>
        <v>0</v>
      </c>
      <c r="O242" s="230"/>
      <c r="Q242" s="87">
        <v>283</v>
      </c>
      <c r="R242" s="231">
        <f t="shared" si="61"/>
        <v>282</v>
      </c>
      <c r="S242" s="231"/>
      <c r="T242" s="231"/>
      <c r="U242" s="229">
        <f t="shared" ca="1" si="66"/>
        <v>0</v>
      </c>
      <c r="V242" s="230"/>
      <c r="X242" s="87">
        <v>383</v>
      </c>
      <c r="Y242" s="231">
        <f t="shared" si="62"/>
        <v>382</v>
      </c>
      <c r="Z242" s="231"/>
      <c r="AA242" s="231"/>
      <c r="AB242" s="229">
        <f t="shared" ca="1" si="67"/>
        <v>0</v>
      </c>
      <c r="AC242" s="230"/>
      <c r="AE242" s="87">
        <v>483</v>
      </c>
      <c r="AF242" s="231">
        <f t="shared" si="63"/>
        <v>482</v>
      </c>
      <c r="AG242" s="231"/>
      <c r="AH242" s="231"/>
      <c r="AI242" s="229">
        <f t="shared" ca="1" si="68"/>
        <v>0</v>
      </c>
      <c r="AJ242" s="230"/>
    </row>
    <row r="243" spans="2:36" s="4" customFormat="1" ht="18" customHeight="1">
      <c r="B243" s="87">
        <v>84</v>
      </c>
      <c r="C243" s="231">
        <f t="shared" si="59"/>
        <v>83</v>
      </c>
      <c r="D243" s="231"/>
      <c r="E243" s="231"/>
      <c r="F243" s="229">
        <f t="shared" ca="1" si="64"/>
        <v>0</v>
      </c>
      <c r="G243" s="230"/>
      <c r="J243" s="87">
        <v>184</v>
      </c>
      <c r="K243" s="231">
        <f t="shared" si="60"/>
        <v>183</v>
      </c>
      <c r="L243" s="231"/>
      <c r="M243" s="231"/>
      <c r="N243" s="229">
        <f t="shared" ca="1" si="65"/>
        <v>0</v>
      </c>
      <c r="O243" s="230"/>
      <c r="Q243" s="87">
        <v>284</v>
      </c>
      <c r="R243" s="231">
        <f t="shared" si="61"/>
        <v>283</v>
      </c>
      <c r="S243" s="231"/>
      <c r="T243" s="231"/>
      <c r="U243" s="229">
        <f t="shared" ca="1" si="66"/>
        <v>0</v>
      </c>
      <c r="V243" s="230"/>
      <c r="X243" s="87">
        <v>384</v>
      </c>
      <c r="Y243" s="231">
        <f t="shared" si="62"/>
        <v>383</v>
      </c>
      <c r="Z243" s="231"/>
      <c r="AA243" s="231"/>
      <c r="AB243" s="229">
        <f t="shared" ca="1" si="67"/>
        <v>0</v>
      </c>
      <c r="AC243" s="230"/>
      <c r="AE243" s="87">
        <v>484</v>
      </c>
      <c r="AF243" s="231">
        <f t="shared" si="63"/>
        <v>483</v>
      </c>
      <c r="AG243" s="231"/>
      <c r="AH243" s="231"/>
      <c r="AI243" s="229">
        <f t="shared" ca="1" si="68"/>
        <v>0</v>
      </c>
      <c r="AJ243" s="230"/>
    </row>
    <row r="244" spans="2:36" s="4" customFormat="1" ht="18" customHeight="1">
      <c r="B244" s="87">
        <v>85</v>
      </c>
      <c r="C244" s="231">
        <f t="shared" si="59"/>
        <v>84</v>
      </c>
      <c r="D244" s="231"/>
      <c r="E244" s="231"/>
      <c r="F244" s="229">
        <f t="shared" ca="1" si="64"/>
        <v>0</v>
      </c>
      <c r="G244" s="230"/>
      <c r="J244" s="87">
        <v>185</v>
      </c>
      <c r="K244" s="231">
        <f t="shared" si="60"/>
        <v>184</v>
      </c>
      <c r="L244" s="231"/>
      <c r="M244" s="231"/>
      <c r="N244" s="229">
        <f t="shared" ca="1" si="65"/>
        <v>0</v>
      </c>
      <c r="O244" s="230"/>
      <c r="Q244" s="87">
        <v>285</v>
      </c>
      <c r="R244" s="231">
        <f t="shared" si="61"/>
        <v>284</v>
      </c>
      <c r="S244" s="231"/>
      <c r="T244" s="231"/>
      <c r="U244" s="229">
        <f t="shared" ca="1" si="66"/>
        <v>0</v>
      </c>
      <c r="V244" s="230"/>
      <c r="X244" s="87">
        <v>385</v>
      </c>
      <c r="Y244" s="231">
        <f t="shared" si="62"/>
        <v>384</v>
      </c>
      <c r="Z244" s="231"/>
      <c r="AA244" s="231"/>
      <c r="AB244" s="229">
        <f t="shared" ca="1" si="67"/>
        <v>0</v>
      </c>
      <c r="AC244" s="230"/>
      <c r="AE244" s="87">
        <v>485</v>
      </c>
      <c r="AF244" s="231">
        <f t="shared" si="63"/>
        <v>484</v>
      </c>
      <c r="AG244" s="231"/>
      <c r="AH244" s="231"/>
      <c r="AI244" s="229">
        <f t="shared" ca="1" si="68"/>
        <v>0</v>
      </c>
      <c r="AJ244" s="230"/>
    </row>
    <row r="245" spans="2:36" s="4" customFormat="1" ht="18" customHeight="1">
      <c r="B245" s="87">
        <v>86</v>
      </c>
      <c r="C245" s="231">
        <f t="shared" si="59"/>
        <v>85</v>
      </c>
      <c r="D245" s="231"/>
      <c r="E245" s="231"/>
      <c r="F245" s="229">
        <f t="shared" ca="1" si="64"/>
        <v>0</v>
      </c>
      <c r="G245" s="230"/>
      <c r="J245" s="87">
        <v>186</v>
      </c>
      <c r="K245" s="231">
        <f t="shared" si="60"/>
        <v>185</v>
      </c>
      <c r="L245" s="231"/>
      <c r="M245" s="231"/>
      <c r="N245" s="229">
        <f t="shared" ca="1" si="65"/>
        <v>0</v>
      </c>
      <c r="O245" s="230"/>
      <c r="Q245" s="87">
        <v>286</v>
      </c>
      <c r="R245" s="231">
        <f t="shared" si="61"/>
        <v>285</v>
      </c>
      <c r="S245" s="231"/>
      <c r="T245" s="231"/>
      <c r="U245" s="229">
        <f t="shared" ca="1" si="66"/>
        <v>0</v>
      </c>
      <c r="V245" s="230"/>
      <c r="X245" s="87">
        <v>386</v>
      </c>
      <c r="Y245" s="231">
        <f t="shared" si="62"/>
        <v>385</v>
      </c>
      <c r="Z245" s="231"/>
      <c r="AA245" s="231"/>
      <c r="AB245" s="229">
        <f t="shared" ca="1" si="67"/>
        <v>0</v>
      </c>
      <c r="AC245" s="230"/>
      <c r="AE245" s="87">
        <v>486</v>
      </c>
      <c r="AF245" s="231">
        <f t="shared" si="63"/>
        <v>485</v>
      </c>
      <c r="AG245" s="231"/>
      <c r="AH245" s="231"/>
      <c r="AI245" s="229">
        <f t="shared" ca="1" si="68"/>
        <v>0</v>
      </c>
      <c r="AJ245" s="230"/>
    </row>
    <row r="246" spans="2:36" s="4" customFormat="1" ht="18" customHeight="1">
      <c r="B246" s="87">
        <v>87</v>
      </c>
      <c r="C246" s="231">
        <f t="shared" si="59"/>
        <v>86</v>
      </c>
      <c r="D246" s="231"/>
      <c r="E246" s="231"/>
      <c r="F246" s="229">
        <f t="shared" ca="1" si="64"/>
        <v>0</v>
      </c>
      <c r="G246" s="230"/>
      <c r="J246" s="87">
        <v>187</v>
      </c>
      <c r="K246" s="231">
        <f t="shared" si="60"/>
        <v>186</v>
      </c>
      <c r="L246" s="231"/>
      <c r="M246" s="231"/>
      <c r="N246" s="229">
        <f t="shared" ca="1" si="65"/>
        <v>0</v>
      </c>
      <c r="O246" s="230"/>
      <c r="Q246" s="87">
        <v>287</v>
      </c>
      <c r="R246" s="231">
        <f t="shared" si="61"/>
        <v>286</v>
      </c>
      <c r="S246" s="231"/>
      <c r="T246" s="231"/>
      <c r="U246" s="229">
        <f t="shared" ca="1" si="66"/>
        <v>0</v>
      </c>
      <c r="V246" s="230"/>
      <c r="X246" s="87">
        <v>387</v>
      </c>
      <c r="Y246" s="231">
        <f t="shared" si="62"/>
        <v>386</v>
      </c>
      <c r="Z246" s="231"/>
      <c r="AA246" s="231"/>
      <c r="AB246" s="229">
        <f t="shared" ca="1" si="67"/>
        <v>0</v>
      </c>
      <c r="AC246" s="230"/>
      <c r="AE246" s="87">
        <v>487</v>
      </c>
      <c r="AF246" s="231">
        <f t="shared" si="63"/>
        <v>486</v>
      </c>
      <c r="AG246" s="231"/>
      <c r="AH246" s="231"/>
      <c r="AI246" s="229">
        <f t="shared" ca="1" si="68"/>
        <v>0</v>
      </c>
      <c r="AJ246" s="230"/>
    </row>
    <row r="247" spans="2:36" s="4" customFormat="1" ht="18" customHeight="1">
      <c r="B247" s="87">
        <v>88</v>
      </c>
      <c r="C247" s="231">
        <f t="shared" si="59"/>
        <v>87</v>
      </c>
      <c r="D247" s="231"/>
      <c r="E247" s="231"/>
      <c r="F247" s="229">
        <f t="shared" ca="1" si="64"/>
        <v>0</v>
      </c>
      <c r="G247" s="230"/>
      <c r="J247" s="87">
        <v>188</v>
      </c>
      <c r="K247" s="231">
        <f t="shared" si="60"/>
        <v>187</v>
      </c>
      <c r="L247" s="231"/>
      <c r="M247" s="231"/>
      <c r="N247" s="229">
        <f t="shared" ca="1" si="65"/>
        <v>0</v>
      </c>
      <c r="O247" s="230"/>
      <c r="Q247" s="87">
        <v>288</v>
      </c>
      <c r="R247" s="231">
        <f t="shared" si="61"/>
        <v>287</v>
      </c>
      <c r="S247" s="231"/>
      <c r="T247" s="231"/>
      <c r="U247" s="229">
        <f t="shared" ca="1" si="66"/>
        <v>0</v>
      </c>
      <c r="V247" s="230"/>
      <c r="X247" s="87">
        <v>388</v>
      </c>
      <c r="Y247" s="231">
        <f t="shared" si="62"/>
        <v>387</v>
      </c>
      <c r="Z247" s="231"/>
      <c r="AA247" s="231"/>
      <c r="AB247" s="229">
        <f t="shared" ca="1" si="67"/>
        <v>0</v>
      </c>
      <c r="AC247" s="230"/>
      <c r="AE247" s="87">
        <v>488</v>
      </c>
      <c r="AF247" s="231">
        <f t="shared" si="63"/>
        <v>487</v>
      </c>
      <c r="AG247" s="231"/>
      <c r="AH247" s="231"/>
      <c r="AI247" s="229">
        <f t="shared" ca="1" si="68"/>
        <v>0</v>
      </c>
      <c r="AJ247" s="230"/>
    </row>
    <row r="248" spans="2:36" s="4" customFormat="1" ht="18" customHeight="1">
      <c r="B248" s="87">
        <v>89</v>
      </c>
      <c r="C248" s="231">
        <f t="shared" si="59"/>
        <v>88</v>
      </c>
      <c r="D248" s="231"/>
      <c r="E248" s="231"/>
      <c r="F248" s="229">
        <f t="shared" ca="1" si="64"/>
        <v>0</v>
      </c>
      <c r="G248" s="230"/>
      <c r="J248" s="87">
        <v>189</v>
      </c>
      <c r="K248" s="231">
        <f t="shared" si="60"/>
        <v>188</v>
      </c>
      <c r="L248" s="231"/>
      <c r="M248" s="231"/>
      <c r="N248" s="229">
        <f t="shared" ca="1" si="65"/>
        <v>0</v>
      </c>
      <c r="O248" s="230"/>
      <c r="Q248" s="87">
        <v>289</v>
      </c>
      <c r="R248" s="231">
        <f t="shared" si="61"/>
        <v>288</v>
      </c>
      <c r="S248" s="231"/>
      <c r="T248" s="231"/>
      <c r="U248" s="229">
        <f t="shared" ca="1" si="66"/>
        <v>0</v>
      </c>
      <c r="V248" s="230"/>
      <c r="X248" s="87">
        <v>389</v>
      </c>
      <c r="Y248" s="231">
        <f t="shared" si="62"/>
        <v>388</v>
      </c>
      <c r="Z248" s="231"/>
      <c r="AA248" s="231"/>
      <c r="AB248" s="229">
        <f t="shared" ca="1" si="67"/>
        <v>0</v>
      </c>
      <c r="AC248" s="230"/>
      <c r="AE248" s="87">
        <v>489</v>
      </c>
      <c r="AF248" s="231">
        <f t="shared" si="63"/>
        <v>488</v>
      </c>
      <c r="AG248" s="231"/>
      <c r="AH248" s="231"/>
      <c r="AI248" s="229">
        <f t="shared" ca="1" si="68"/>
        <v>0</v>
      </c>
      <c r="AJ248" s="230"/>
    </row>
    <row r="249" spans="2:36" s="4" customFormat="1" ht="18" customHeight="1">
      <c r="B249" s="87">
        <v>90</v>
      </c>
      <c r="C249" s="231">
        <f t="shared" si="59"/>
        <v>89</v>
      </c>
      <c r="D249" s="231"/>
      <c r="E249" s="231"/>
      <c r="F249" s="229">
        <f t="shared" ca="1" si="64"/>
        <v>0</v>
      </c>
      <c r="G249" s="230"/>
      <c r="J249" s="87">
        <v>190</v>
      </c>
      <c r="K249" s="231">
        <f t="shared" si="60"/>
        <v>189</v>
      </c>
      <c r="L249" s="231"/>
      <c r="M249" s="231"/>
      <c r="N249" s="229">
        <f t="shared" ca="1" si="65"/>
        <v>0</v>
      </c>
      <c r="O249" s="230"/>
      <c r="Q249" s="87">
        <v>290</v>
      </c>
      <c r="R249" s="231">
        <f t="shared" si="61"/>
        <v>289</v>
      </c>
      <c r="S249" s="231"/>
      <c r="T249" s="231"/>
      <c r="U249" s="229">
        <f t="shared" ca="1" si="66"/>
        <v>0</v>
      </c>
      <c r="V249" s="230"/>
      <c r="X249" s="87">
        <v>390</v>
      </c>
      <c r="Y249" s="231">
        <f t="shared" si="62"/>
        <v>389</v>
      </c>
      <c r="Z249" s="231"/>
      <c r="AA249" s="231"/>
      <c r="AB249" s="229">
        <f t="shared" ca="1" si="67"/>
        <v>0</v>
      </c>
      <c r="AC249" s="230"/>
      <c r="AE249" s="87">
        <v>490</v>
      </c>
      <c r="AF249" s="231">
        <f t="shared" si="63"/>
        <v>489</v>
      </c>
      <c r="AG249" s="231"/>
      <c r="AH249" s="231"/>
      <c r="AI249" s="229">
        <f t="shared" ca="1" si="68"/>
        <v>0</v>
      </c>
      <c r="AJ249" s="230"/>
    </row>
    <row r="250" spans="2:36" s="4" customFormat="1" ht="18" customHeight="1">
      <c r="B250" s="87">
        <v>91</v>
      </c>
      <c r="C250" s="231">
        <f t="shared" si="59"/>
        <v>90</v>
      </c>
      <c r="D250" s="231"/>
      <c r="E250" s="231"/>
      <c r="F250" s="229">
        <f t="shared" ca="1" si="64"/>
        <v>0</v>
      </c>
      <c r="G250" s="230"/>
      <c r="J250" s="87">
        <v>191</v>
      </c>
      <c r="K250" s="231">
        <f t="shared" si="60"/>
        <v>190</v>
      </c>
      <c r="L250" s="231"/>
      <c r="M250" s="231"/>
      <c r="N250" s="229">
        <f t="shared" ca="1" si="65"/>
        <v>0</v>
      </c>
      <c r="O250" s="230"/>
      <c r="Q250" s="87">
        <v>291</v>
      </c>
      <c r="R250" s="231">
        <f t="shared" si="61"/>
        <v>290</v>
      </c>
      <c r="S250" s="231"/>
      <c r="T250" s="231"/>
      <c r="U250" s="229">
        <f t="shared" ca="1" si="66"/>
        <v>0</v>
      </c>
      <c r="V250" s="230"/>
      <c r="X250" s="87">
        <v>391</v>
      </c>
      <c r="Y250" s="231">
        <f t="shared" si="62"/>
        <v>390</v>
      </c>
      <c r="Z250" s="231"/>
      <c r="AA250" s="231"/>
      <c r="AB250" s="229">
        <f t="shared" ca="1" si="67"/>
        <v>0</v>
      </c>
      <c r="AC250" s="230"/>
      <c r="AE250" s="87">
        <v>491</v>
      </c>
      <c r="AF250" s="231">
        <f t="shared" si="63"/>
        <v>490</v>
      </c>
      <c r="AG250" s="231"/>
      <c r="AH250" s="231"/>
      <c r="AI250" s="229">
        <f t="shared" ca="1" si="68"/>
        <v>0</v>
      </c>
      <c r="AJ250" s="230"/>
    </row>
    <row r="251" spans="2:36" s="4" customFormat="1" ht="18" customHeight="1">
      <c r="B251" s="87">
        <v>92</v>
      </c>
      <c r="C251" s="231">
        <f t="shared" si="59"/>
        <v>91</v>
      </c>
      <c r="D251" s="231"/>
      <c r="E251" s="231"/>
      <c r="F251" s="229">
        <f t="shared" ca="1" si="64"/>
        <v>0</v>
      </c>
      <c r="G251" s="230"/>
      <c r="J251" s="87">
        <v>192</v>
      </c>
      <c r="K251" s="231">
        <f t="shared" si="60"/>
        <v>191</v>
      </c>
      <c r="L251" s="231"/>
      <c r="M251" s="231"/>
      <c r="N251" s="229">
        <f t="shared" ca="1" si="65"/>
        <v>0</v>
      </c>
      <c r="O251" s="230"/>
      <c r="Q251" s="87">
        <v>292</v>
      </c>
      <c r="R251" s="231">
        <f t="shared" si="61"/>
        <v>291</v>
      </c>
      <c r="S251" s="231"/>
      <c r="T251" s="231"/>
      <c r="U251" s="229">
        <f t="shared" ca="1" si="66"/>
        <v>0</v>
      </c>
      <c r="V251" s="230"/>
      <c r="X251" s="87">
        <v>392</v>
      </c>
      <c r="Y251" s="231">
        <f t="shared" si="62"/>
        <v>391</v>
      </c>
      <c r="Z251" s="231"/>
      <c r="AA251" s="231"/>
      <c r="AB251" s="229">
        <f t="shared" ca="1" si="67"/>
        <v>0</v>
      </c>
      <c r="AC251" s="230"/>
      <c r="AE251" s="87">
        <v>492</v>
      </c>
      <c r="AF251" s="231">
        <f t="shared" si="63"/>
        <v>491</v>
      </c>
      <c r="AG251" s="231"/>
      <c r="AH251" s="231"/>
      <c r="AI251" s="229">
        <f t="shared" ca="1" si="68"/>
        <v>0</v>
      </c>
      <c r="AJ251" s="230"/>
    </row>
    <row r="252" spans="2:36" s="4" customFormat="1" ht="18" customHeight="1">
      <c r="B252" s="87">
        <v>93</v>
      </c>
      <c r="C252" s="231">
        <f t="shared" si="59"/>
        <v>92</v>
      </c>
      <c r="D252" s="231"/>
      <c r="E252" s="231"/>
      <c r="F252" s="229">
        <f t="shared" ca="1" si="64"/>
        <v>0</v>
      </c>
      <c r="G252" s="230"/>
      <c r="J252" s="87">
        <v>193</v>
      </c>
      <c r="K252" s="231">
        <f t="shared" si="60"/>
        <v>192</v>
      </c>
      <c r="L252" s="231"/>
      <c r="M252" s="231"/>
      <c r="N252" s="229">
        <f t="shared" ca="1" si="65"/>
        <v>0</v>
      </c>
      <c r="O252" s="230"/>
      <c r="Q252" s="87">
        <v>293</v>
      </c>
      <c r="R252" s="231">
        <f t="shared" si="61"/>
        <v>292</v>
      </c>
      <c r="S252" s="231"/>
      <c r="T252" s="231"/>
      <c r="U252" s="229">
        <f t="shared" ca="1" si="66"/>
        <v>0</v>
      </c>
      <c r="V252" s="230"/>
      <c r="X252" s="87">
        <v>393</v>
      </c>
      <c r="Y252" s="231">
        <f t="shared" si="62"/>
        <v>392</v>
      </c>
      <c r="Z252" s="231"/>
      <c r="AA252" s="231"/>
      <c r="AB252" s="229">
        <f t="shared" ca="1" si="67"/>
        <v>0</v>
      </c>
      <c r="AC252" s="230"/>
      <c r="AE252" s="87">
        <v>493</v>
      </c>
      <c r="AF252" s="231">
        <f t="shared" si="63"/>
        <v>492</v>
      </c>
      <c r="AG252" s="231"/>
      <c r="AH252" s="231"/>
      <c r="AI252" s="229">
        <f t="shared" ca="1" si="68"/>
        <v>0</v>
      </c>
      <c r="AJ252" s="230"/>
    </row>
    <row r="253" spans="2:36" s="4" customFormat="1" ht="18" customHeight="1">
      <c r="B253" s="87">
        <v>94</v>
      </c>
      <c r="C253" s="231">
        <f t="shared" si="59"/>
        <v>93</v>
      </c>
      <c r="D253" s="231"/>
      <c r="E253" s="231"/>
      <c r="F253" s="229">
        <f t="shared" ca="1" si="64"/>
        <v>0</v>
      </c>
      <c r="G253" s="230"/>
      <c r="J253" s="87">
        <v>194</v>
      </c>
      <c r="K253" s="231">
        <f t="shared" si="60"/>
        <v>193</v>
      </c>
      <c r="L253" s="231"/>
      <c r="M253" s="231"/>
      <c r="N253" s="229">
        <f t="shared" ca="1" si="65"/>
        <v>0</v>
      </c>
      <c r="O253" s="230"/>
      <c r="Q253" s="87">
        <v>294</v>
      </c>
      <c r="R253" s="231">
        <f t="shared" si="61"/>
        <v>293</v>
      </c>
      <c r="S253" s="231"/>
      <c r="T253" s="231"/>
      <c r="U253" s="229">
        <f t="shared" ca="1" si="66"/>
        <v>0</v>
      </c>
      <c r="V253" s="230"/>
      <c r="X253" s="87">
        <v>394</v>
      </c>
      <c r="Y253" s="231">
        <f t="shared" si="62"/>
        <v>393</v>
      </c>
      <c r="Z253" s="231"/>
      <c r="AA253" s="231"/>
      <c r="AB253" s="229">
        <f t="shared" ca="1" si="67"/>
        <v>0</v>
      </c>
      <c r="AC253" s="230"/>
      <c r="AE253" s="87">
        <v>494</v>
      </c>
      <c r="AF253" s="231">
        <f t="shared" si="63"/>
        <v>493</v>
      </c>
      <c r="AG253" s="231"/>
      <c r="AH253" s="231"/>
      <c r="AI253" s="229">
        <f t="shared" ca="1" si="68"/>
        <v>0</v>
      </c>
      <c r="AJ253" s="230"/>
    </row>
    <row r="254" spans="2:36" s="4" customFormat="1" ht="18" customHeight="1">
      <c r="B254" s="87">
        <v>95</v>
      </c>
      <c r="C254" s="231">
        <f t="shared" si="59"/>
        <v>94</v>
      </c>
      <c r="D254" s="231"/>
      <c r="E254" s="231"/>
      <c r="F254" s="229">
        <f t="shared" ca="1" si="64"/>
        <v>0</v>
      </c>
      <c r="G254" s="230"/>
      <c r="J254" s="87">
        <v>195</v>
      </c>
      <c r="K254" s="231">
        <f t="shared" si="60"/>
        <v>194</v>
      </c>
      <c r="L254" s="231"/>
      <c r="M254" s="231"/>
      <c r="N254" s="229">
        <f t="shared" ca="1" si="65"/>
        <v>0</v>
      </c>
      <c r="O254" s="230"/>
      <c r="Q254" s="87">
        <v>295</v>
      </c>
      <c r="R254" s="231">
        <f t="shared" si="61"/>
        <v>294</v>
      </c>
      <c r="S254" s="231"/>
      <c r="T254" s="231"/>
      <c r="U254" s="229">
        <f t="shared" ca="1" si="66"/>
        <v>0</v>
      </c>
      <c r="V254" s="230"/>
      <c r="X254" s="87">
        <v>395</v>
      </c>
      <c r="Y254" s="231">
        <f t="shared" si="62"/>
        <v>394</v>
      </c>
      <c r="Z254" s="231"/>
      <c r="AA254" s="231"/>
      <c r="AB254" s="229">
        <f t="shared" ca="1" si="67"/>
        <v>0</v>
      </c>
      <c r="AC254" s="230"/>
      <c r="AE254" s="87">
        <v>495</v>
      </c>
      <c r="AF254" s="231">
        <f t="shared" si="63"/>
        <v>494</v>
      </c>
      <c r="AG254" s="231"/>
      <c r="AH254" s="231"/>
      <c r="AI254" s="229">
        <f t="shared" ca="1" si="68"/>
        <v>0</v>
      </c>
      <c r="AJ254" s="230"/>
    </row>
    <row r="255" spans="2:36" s="4" customFormat="1" ht="18" customHeight="1">
      <c r="B255" s="87">
        <v>96</v>
      </c>
      <c r="C255" s="231">
        <f t="shared" si="59"/>
        <v>95</v>
      </c>
      <c r="D255" s="231"/>
      <c r="E255" s="231"/>
      <c r="F255" s="229">
        <f t="shared" ca="1" si="64"/>
        <v>0</v>
      </c>
      <c r="G255" s="230"/>
      <c r="J255" s="87">
        <v>196</v>
      </c>
      <c r="K255" s="231">
        <f t="shared" si="60"/>
        <v>195</v>
      </c>
      <c r="L255" s="231"/>
      <c r="M255" s="231"/>
      <c r="N255" s="229">
        <f t="shared" ca="1" si="65"/>
        <v>0</v>
      </c>
      <c r="O255" s="230"/>
      <c r="Q255" s="87">
        <v>296</v>
      </c>
      <c r="R255" s="231">
        <f t="shared" si="61"/>
        <v>295</v>
      </c>
      <c r="S255" s="231"/>
      <c r="T255" s="231"/>
      <c r="U255" s="229">
        <f t="shared" ca="1" si="66"/>
        <v>0</v>
      </c>
      <c r="V255" s="230"/>
      <c r="X255" s="87">
        <v>396</v>
      </c>
      <c r="Y255" s="231">
        <f t="shared" si="62"/>
        <v>395</v>
      </c>
      <c r="Z255" s="231"/>
      <c r="AA255" s="231"/>
      <c r="AB255" s="229">
        <f t="shared" ca="1" si="67"/>
        <v>0</v>
      </c>
      <c r="AC255" s="230"/>
      <c r="AE255" s="87">
        <v>496</v>
      </c>
      <c r="AF255" s="231">
        <f t="shared" si="63"/>
        <v>495</v>
      </c>
      <c r="AG255" s="231"/>
      <c r="AH255" s="231"/>
      <c r="AI255" s="229">
        <f t="shared" ca="1" si="68"/>
        <v>0</v>
      </c>
      <c r="AJ255" s="230"/>
    </row>
    <row r="256" spans="2:36" s="4" customFormat="1" ht="18" customHeight="1">
      <c r="B256" s="87">
        <v>97</v>
      </c>
      <c r="C256" s="231">
        <f t="shared" si="59"/>
        <v>96</v>
      </c>
      <c r="D256" s="231"/>
      <c r="E256" s="231"/>
      <c r="F256" s="229">
        <f t="shared" ca="1" si="64"/>
        <v>0</v>
      </c>
      <c r="G256" s="230"/>
      <c r="J256" s="87">
        <v>197</v>
      </c>
      <c r="K256" s="231">
        <f t="shared" si="60"/>
        <v>196</v>
      </c>
      <c r="L256" s="231"/>
      <c r="M256" s="231"/>
      <c r="N256" s="229">
        <f t="shared" ca="1" si="65"/>
        <v>0</v>
      </c>
      <c r="O256" s="230"/>
      <c r="Q256" s="87">
        <v>297</v>
      </c>
      <c r="R256" s="231">
        <f t="shared" si="61"/>
        <v>296</v>
      </c>
      <c r="S256" s="231"/>
      <c r="T256" s="231"/>
      <c r="U256" s="229">
        <f t="shared" ca="1" si="66"/>
        <v>0</v>
      </c>
      <c r="V256" s="230"/>
      <c r="X256" s="87">
        <v>397</v>
      </c>
      <c r="Y256" s="231">
        <f t="shared" si="62"/>
        <v>396</v>
      </c>
      <c r="Z256" s="231"/>
      <c r="AA256" s="231"/>
      <c r="AB256" s="229">
        <f t="shared" ca="1" si="67"/>
        <v>0</v>
      </c>
      <c r="AC256" s="230"/>
      <c r="AE256" s="87">
        <v>497</v>
      </c>
      <c r="AF256" s="231">
        <f t="shared" si="63"/>
        <v>496</v>
      </c>
      <c r="AG256" s="231"/>
      <c r="AH256" s="231"/>
      <c r="AI256" s="229">
        <f t="shared" ca="1" si="68"/>
        <v>0</v>
      </c>
      <c r="AJ256" s="230"/>
    </row>
    <row r="257" spans="2:36" s="4" customFormat="1" ht="18" customHeight="1">
      <c r="B257" s="87">
        <v>98</v>
      </c>
      <c r="C257" s="231">
        <f t="shared" si="59"/>
        <v>97</v>
      </c>
      <c r="D257" s="231"/>
      <c r="E257" s="231"/>
      <c r="F257" s="229">
        <f t="shared" ca="1" si="64"/>
        <v>0</v>
      </c>
      <c r="G257" s="230"/>
      <c r="J257" s="87">
        <v>198</v>
      </c>
      <c r="K257" s="231">
        <f t="shared" si="60"/>
        <v>197</v>
      </c>
      <c r="L257" s="231"/>
      <c r="M257" s="231"/>
      <c r="N257" s="229">
        <f t="shared" ca="1" si="65"/>
        <v>0</v>
      </c>
      <c r="O257" s="230"/>
      <c r="Q257" s="87">
        <v>298</v>
      </c>
      <c r="R257" s="231">
        <f t="shared" si="61"/>
        <v>297</v>
      </c>
      <c r="S257" s="231"/>
      <c r="T257" s="231"/>
      <c r="U257" s="229">
        <f t="shared" ca="1" si="66"/>
        <v>0</v>
      </c>
      <c r="V257" s="230"/>
      <c r="X257" s="87">
        <v>398</v>
      </c>
      <c r="Y257" s="231">
        <f t="shared" si="62"/>
        <v>397</v>
      </c>
      <c r="Z257" s="231"/>
      <c r="AA257" s="231"/>
      <c r="AB257" s="229">
        <f t="shared" ca="1" si="67"/>
        <v>0</v>
      </c>
      <c r="AC257" s="230"/>
      <c r="AE257" s="87">
        <v>498</v>
      </c>
      <c r="AF257" s="231">
        <f t="shared" si="63"/>
        <v>497</v>
      </c>
      <c r="AG257" s="231"/>
      <c r="AH257" s="231"/>
      <c r="AI257" s="229">
        <f t="shared" ca="1" si="68"/>
        <v>0</v>
      </c>
      <c r="AJ257" s="230"/>
    </row>
    <row r="258" spans="2:36" s="4" customFormat="1" ht="18" customHeight="1">
      <c r="B258" s="87">
        <v>99</v>
      </c>
      <c r="C258" s="231">
        <f t="shared" si="59"/>
        <v>98</v>
      </c>
      <c r="D258" s="231"/>
      <c r="E258" s="231"/>
      <c r="F258" s="229">
        <f t="shared" ca="1" si="64"/>
        <v>0</v>
      </c>
      <c r="G258" s="230"/>
      <c r="J258" s="87">
        <v>199</v>
      </c>
      <c r="K258" s="231">
        <f t="shared" si="60"/>
        <v>198</v>
      </c>
      <c r="L258" s="231"/>
      <c r="M258" s="231"/>
      <c r="N258" s="229">
        <f t="shared" ca="1" si="65"/>
        <v>0</v>
      </c>
      <c r="O258" s="230"/>
      <c r="Q258" s="87">
        <v>299</v>
      </c>
      <c r="R258" s="231">
        <f t="shared" si="61"/>
        <v>298</v>
      </c>
      <c r="S258" s="231"/>
      <c r="T258" s="231"/>
      <c r="U258" s="229">
        <f t="shared" ca="1" si="66"/>
        <v>0</v>
      </c>
      <c r="V258" s="230"/>
      <c r="X258" s="87">
        <v>399</v>
      </c>
      <c r="Y258" s="231">
        <f t="shared" si="62"/>
        <v>398</v>
      </c>
      <c r="Z258" s="231"/>
      <c r="AA258" s="231"/>
      <c r="AB258" s="229">
        <f t="shared" ca="1" si="67"/>
        <v>0</v>
      </c>
      <c r="AC258" s="230"/>
      <c r="AE258" s="87">
        <v>499</v>
      </c>
      <c r="AF258" s="231">
        <f t="shared" si="63"/>
        <v>498</v>
      </c>
      <c r="AG258" s="231"/>
      <c r="AH258" s="231"/>
      <c r="AI258" s="229">
        <f t="shared" ca="1" si="68"/>
        <v>0</v>
      </c>
      <c r="AJ258" s="230"/>
    </row>
    <row r="259" spans="2:36" s="4" customFormat="1" ht="18" customHeight="1">
      <c r="B259" s="87">
        <v>100</v>
      </c>
      <c r="C259" s="228">
        <f t="shared" si="59"/>
        <v>99</v>
      </c>
      <c r="D259" s="228"/>
      <c r="E259" s="228"/>
      <c r="F259" s="226">
        <f t="shared" ca="1" si="64"/>
        <v>0</v>
      </c>
      <c r="G259" s="227"/>
      <c r="J259" s="87">
        <v>200</v>
      </c>
      <c r="K259" s="228">
        <f t="shared" si="60"/>
        <v>199</v>
      </c>
      <c r="L259" s="228"/>
      <c r="M259" s="228"/>
      <c r="N259" s="226">
        <f t="shared" ca="1" si="65"/>
        <v>0</v>
      </c>
      <c r="O259" s="227"/>
      <c r="Q259" s="87">
        <v>300</v>
      </c>
      <c r="R259" s="228">
        <f t="shared" si="61"/>
        <v>299</v>
      </c>
      <c r="S259" s="228"/>
      <c r="T259" s="228"/>
      <c r="U259" s="226">
        <f t="shared" ca="1" si="66"/>
        <v>0</v>
      </c>
      <c r="V259" s="227"/>
      <c r="X259" s="87">
        <v>400</v>
      </c>
      <c r="Y259" s="228">
        <f t="shared" si="62"/>
        <v>399</v>
      </c>
      <c r="Z259" s="228"/>
      <c r="AA259" s="228"/>
      <c r="AB259" s="226">
        <f t="shared" ca="1" si="67"/>
        <v>0</v>
      </c>
      <c r="AC259" s="227"/>
      <c r="AE259" s="87">
        <v>500</v>
      </c>
      <c r="AF259" s="228">
        <f t="shared" si="63"/>
        <v>499</v>
      </c>
      <c r="AG259" s="228"/>
      <c r="AH259" s="228"/>
      <c r="AI259" s="226">
        <f t="shared" ca="1" si="68"/>
        <v>0</v>
      </c>
      <c r="AJ259" s="227"/>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s>
  <phoneticPr fontId="3"/>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legacyDrawing r:id="rId2"/>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4EBDB7E7-68FD-4B42-9B8A-7EC7D46D75C5}">
          <x14:formula1>
            <xm:f>COUNTIF(除外日リスト!$B$7:$B$106,J13)=0</xm:f>
          </x14:formula1>
          <xm:sqref>J13 J53 J90 J86 J84 J82 J80 J76 J71 J69 J62 J60 J55 J92 J48 J45 J43 J41 J36 J34 J29 J26 J24 J22 J20 J18 J15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D6F76-8000-4504-A31C-54032EFEB7EF}">
  <sheetPr>
    <tabColor rgb="FFFFFFCC"/>
    <pageSetUpPr fitToPage="1"/>
  </sheetPr>
  <dimension ref="B1:BJ1818"/>
  <sheetViews>
    <sheetView showGridLines="0" view="pageBreakPreview" topLeftCell="A15" zoomScale="70" zoomScaleNormal="70" zoomScaleSheetLayoutView="70" workbookViewId="0">
      <selection activeCell="V84" sqref="V84"/>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318" t="s">
        <v>522</v>
      </c>
      <c r="C2" s="318"/>
      <c r="D2" s="318"/>
      <c r="E2" s="318"/>
      <c r="F2" s="318"/>
      <c r="G2" s="318"/>
      <c r="H2" s="319" t="s">
        <v>500</v>
      </c>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1" t="s">
        <v>464</v>
      </c>
      <c r="AK2" s="321"/>
      <c r="AL2" s="321"/>
      <c r="AM2" s="321"/>
      <c r="AN2" s="321"/>
      <c r="AO2" s="321"/>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322" t="s">
        <v>18</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4"/>
    </row>
    <row r="5" spans="2:57" s="34" customFormat="1" ht="17" customHeight="1">
      <c r="B5" s="325" t="s">
        <v>523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6"/>
      <c r="AN5" s="326"/>
      <c r="AO5" s="327"/>
    </row>
    <row r="6" spans="2:57" s="34" customFormat="1" ht="17" customHeight="1">
      <c r="B6" s="328"/>
      <c r="C6" s="329"/>
      <c r="D6" s="329"/>
      <c r="E6" s="329"/>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30"/>
    </row>
    <row r="7" spans="2:57" s="34" customFormat="1" ht="17" customHeight="1">
      <c r="B7" s="328"/>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30"/>
    </row>
    <row r="8" spans="2:57" s="34" customFormat="1" ht="17" customHeight="1" thickBot="1">
      <c r="B8" s="331"/>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3"/>
    </row>
    <row r="9" spans="2:57" ht="22.25" customHeight="1">
      <c r="B9" s="5"/>
      <c r="C9" s="156" t="s">
        <v>466</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18" t="s">
        <v>116</v>
      </c>
      <c r="E11" s="219"/>
      <c r="F11" s="22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335" t="s">
        <v>27</v>
      </c>
      <c r="C12" s="38"/>
      <c r="D12" s="218" t="s">
        <v>0</v>
      </c>
      <c r="E12" s="219"/>
      <c r="F12" s="220"/>
      <c r="G12" s="39" t="s">
        <v>1</v>
      </c>
      <c r="H12" s="40" t="s">
        <v>387</v>
      </c>
      <c r="I12" s="40" t="s">
        <v>116</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hidden="1" customHeight="1" thickTop="1">
      <c r="B13" s="336"/>
      <c r="C13" s="206"/>
      <c r="D13" s="221" t="s">
        <v>83</v>
      </c>
      <c r="E13" s="222"/>
      <c r="F13" s="223"/>
      <c r="G13" s="224">
        <v>10</v>
      </c>
      <c r="H13" s="225"/>
      <c r="I13" s="225" t="e">
        <f>VLOOKUP(H13,'曜日表 (サンプル)'!$A:$B,2,FALSE)</f>
        <v>#N/A</v>
      </c>
      <c r="J13" s="104"/>
      <c r="K13" s="42" t="str" cm="1">
        <f t="array" aca="1" ref="K13" ca="1">IF(J13="","",WORKDAY.INTL(J13,1,INDIRECT("I13"),除外日リスト!$B$7:$B$106))</f>
        <v/>
      </c>
      <c r="L13" s="42" t="str" cm="1">
        <f t="array" aca="1" ref="L13" ca="1">IF(K13="","",WORKDAY.INTL(K13,1,INDIRECT("I13"),除外日リスト!$B$7:$B$106))</f>
        <v/>
      </c>
      <c r="M13" s="42" t="str" cm="1">
        <f t="array" aca="1" ref="M13" ca="1">IF(L13="","",WORKDAY.INTL(L13,1,INDIRECT("I13"),除外日リスト!$B$7:$B$106))</f>
        <v/>
      </c>
      <c r="N13" s="42" t="str" cm="1">
        <f t="array" aca="1" ref="N13" ca="1">IF(M13="","",WORKDAY.INTL(M13,1,INDIRECT("I13"),除外日リスト!$B$7:$B$106))</f>
        <v/>
      </c>
      <c r="O13" s="42" t="str" cm="1">
        <f t="array" aca="1" ref="O13" ca="1">IF(N13="","",WORKDAY.INTL(N13,1,INDIRECT("I13"),除外日リスト!$B$7:$B$106))</f>
        <v/>
      </c>
      <c r="P13" s="42" t="str" cm="1">
        <f t="array" aca="1" ref="P13" ca="1">IF(O13="","",WORKDAY.INTL(O13,1,INDIRECT("I13"),除外日リスト!$B$7:$B$106))</f>
        <v/>
      </c>
      <c r="Q13" s="42" t="str" cm="1">
        <f t="array" aca="1" ref="Q13" ca="1">IF(P13="","",WORKDAY.INTL(P13,1,INDIRECT("I13"),除外日リスト!$B$7:$B$106))</f>
        <v/>
      </c>
      <c r="R13" s="42" t="str" cm="1">
        <f t="array" aca="1" ref="R13" ca="1">IF(Q13="","",WORKDAY.INTL(Q13,1,INDIRECT("I13"),除外日リスト!$B$7:$B$106))</f>
        <v/>
      </c>
      <c r="S13" s="42" t="str" cm="1">
        <f t="array" aca="1" ref="S13" ca="1">IF(R13="","",WORKDAY.INTL(R13,1,INDIRECT("I13"),除外日リスト!$B$7:$B$106))</f>
        <v/>
      </c>
      <c r="T13" s="77" t="s">
        <v>81</v>
      </c>
      <c r="U13" s="67"/>
      <c r="V13" s="67"/>
    </row>
    <row r="14" spans="2:57" s="37" customFormat="1" ht="22.5" hidden="1" customHeight="1">
      <c r="B14" s="336"/>
      <c r="C14" s="206"/>
      <c r="D14" s="210"/>
      <c r="E14" s="211"/>
      <c r="F14" s="212"/>
      <c r="G14" s="214"/>
      <c r="H14" s="215"/>
      <c r="I14" s="215"/>
      <c r="J14" s="103" t="str">
        <f>IF(J13="","",TEXT(J13,"aaa"))</f>
        <v/>
      </c>
      <c r="K14" s="72" t="str">
        <f ca="1">IF(K13="","",TEXT(K13,"aaa"))</f>
        <v/>
      </c>
      <c r="L14" s="72" t="str">
        <f t="shared" ref="L14:S14" ca="1" si="0">IF(L13="","",TEXT(L13,"aaa"))</f>
        <v/>
      </c>
      <c r="M14" s="72" t="str">
        <f t="shared" ca="1" si="0"/>
        <v/>
      </c>
      <c r="N14" s="72" t="str">
        <f t="shared" ca="1" si="0"/>
        <v/>
      </c>
      <c r="O14" s="72" t="str">
        <f t="shared" ca="1" si="0"/>
        <v/>
      </c>
      <c r="P14" s="72" t="str">
        <f t="shared" ca="1" si="0"/>
        <v/>
      </c>
      <c r="Q14" s="72" t="str">
        <f t="shared" ca="1" si="0"/>
        <v/>
      </c>
      <c r="R14" s="72" t="str">
        <f t="shared" ca="1" si="0"/>
        <v/>
      </c>
      <c r="S14" s="72" t="str">
        <f t="shared" ca="1" si="0"/>
        <v/>
      </c>
      <c r="T14" s="69" t="s">
        <v>31</v>
      </c>
      <c r="U14" s="67"/>
      <c r="V14" s="67"/>
    </row>
    <row r="15" spans="2:57" s="37" customFormat="1" ht="34" customHeight="1" thickTop="1">
      <c r="B15" s="336"/>
      <c r="C15" s="206"/>
      <c r="D15" s="221" t="s">
        <v>509</v>
      </c>
      <c r="E15" s="222"/>
      <c r="F15" s="223"/>
      <c r="G15" s="224">
        <v>5</v>
      </c>
      <c r="H15" s="292" t="s">
        <v>525</v>
      </c>
      <c r="I15" s="215" t="str">
        <f>VLOOKUP(H15,'曜日表 (サンプル)'!$A:$B,2,FALSE)</f>
        <v>0111111</v>
      </c>
      <c r="J15" s="104">
        <v>45566</v>
      </c>
      <c r="K15" s="42"/>
      <c r="L15" s="42"/>
      <c r="M15" s="42"/>
      <c r="N15" s="42"/>
      <c r="O15" s="77"/>
      <c r="P15" s="67"/>
      <c r="Q15" s="67"/>
    </row>
    <row r="16" spans="2:57" s="36" customFormat="1" ht="22.5" customHeight="1" thickBot="1">
      <c r="B16" s="336"/>
      <c r="C16" s="206"/>
      <c r="D16" s="210"/>
      <c r="E16" s="211"/>
      <c r="F16" s="212"/>
      <c r="G16" s="214"/>
      <c r="H16" s="334"/>
      <c r="I16" s="296"/>
      <c r="J16" s="103" t="str">
        <f>IF(J15="","",TEXT(J15,"aaa"))</f>
        <v>火</v>
      </c>
      <c r="K16" s="72" t="str">
        <f>IF(K15="","",TEXT(K15,"aaa"))</f>
        <v/>
      </c>
      <c r="L16" s="72" t="str">
        <f t="shared" ref="L16:N16" si="1">IF(L15="","",TEXT(L15,"aaa"))</f>
        <v/>
      </c>
      <c r="M16" s="72" t="str">
        <f t="shared" si="1"/>
        <v/>
      </c>
      <c r="N16" s="72" t="str">
        <f t="shared" si="1"/>
        <v/>
      </c>
      <c r="O16" s="69" t="s">
        <v>30</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336"/>
      <c r="C17" s="206"/>
      <c r="D17" s="218" t="s">
        <v>0</v>
      </c>
      <c r="E17" s="219"/>
      <c r="F17" s="220"/>
      <c r="G17" s="39" t="s">
        <v>1</v>
      </c>
      <c r="H17" s="40" t="s">
        <v>387</v>
      </c>
      <c r="I17" s="172" t="s">
        <v>116</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40">
        <v>18</v>
      </c>
      <c r="AB17" s="40">
        <v>19</v>
      </c>
      <c r="AC17" s="40">
        <v>20</v>
      </c>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336"/>
      <c r="C18" s="206"/>
      <c r="D18" s="314" t="s">
        <v>82</v>
      </c>
      <c r="E18" s="315"/>
      <c r="F18" s="316"/>
      <c r="G18" s="317" t="s">
        <v>512</v>
      </c>
      <c r="H18" s="258"/>
      <c r="I18" s="225" t="e">
        <f>VLOOKUP(H18,'曜日表 (サンプル)'!$A:$B,2,FALSE)</f>
        <v>#N/A</v>
      </c>
      <c r="J18" s="104"/>
      <c r="K18" s="42"/>
      <c r="L18" s="42"/>
      <c r="M18" s="42"/>
      <c r="N18" s="42"/>
      <c r="O18" s="42"/>
      <c r="P18" s="42"/>
      <c r="Q18" s="42"/>
      <c r="R18" s="42"/>
      <c r="S18" s="42"/>
      <c r="T18" s="42"/>
      <c r="U18" s="42"/>
      <c r="V18" s="42"/>
      <c r="W18" s="42"/>
      <c r="X18" s="42"/>
      <c r="Y18" s="42"/>
      <c r="Z18" s="42"/>
      <c r="AA18" s="42"/>
      <c r="AB18" s="42"/>
      <c r="AC18" s="42"/>
    </row>
    <row r="19" spans="2:62" s="37" customFormat="1" ht="22.5" customHeight="1">
      <c r="B19" s="336"/>
      <c r="C19" s="206"/>
      <c r="D19" s="309"/>
      <c r="E19" s="310"/>
      <c r="F19" s="311"/>
      <c r="G19" s="313"/>
      <c r="H19" s="259"/>
      <c r="I19" s="215"/>
      <c r="J19" s="103" t="str">
        <f>IF(J18="","",TEXT(J18,"aaa"))</f>
        <v/>
      </c>
      <c r="K19" s="72" t="str">
        <f>IF(K18="","",TEXT(K18,"aaa"))</f>
        <v/>
      </c>
      <c r="L19" s="72" t="str">
        <f t="shared" ref="L19:AC19" si="2">IF(L18="","",TEXT(L18,"aaa"))</f>
        <v/>
      </c>
      <c r="M19" s="72" t="str">
        <f t="shared" si="2"/>
        <v/>
      </c>
      <c r="N19" s="72" t="str">
        <f t="shared" si="2"/>
        <v/>
      </c>
      <c r="O19" s="72" t="str">
        <f t="shared" si="2"/>
        <v/>
      </c>
      <c r="P19" s="72" t="str">
        <f t="shared" si="2"/>
        <v/>
      </c>
      <c r="Q19" s="72" t="str">
        <f t="shared" si="2"/>
        <v/>
      </c>
      <c r="R19" s="72" t="str">
        <f t="shared" si="2"/>
        <v/>
      </c>
      <c r="S19" s="72" t="str">
        <f t="shared" si="2"/>
        <v/>
      </c>
      <c r="T19" s="72" t="str">
        <f t="shared" si="2"/>
        <v/>
      </c>
      <c r="U19" s="72" t="str">
        <f t="shared" si="2"/>
        <v/>
      </c>
      <c r="V19" s="72" t="str">
        <f t="shared" si="2"/>
        <v/>
      </c>
      <c r="W19" s="72" t="str">
        <f t="shared" si="2"/>
        <v/>
      </c>
      <c r="X19" s="72" t="str">
        <f t="shared" si="2"/>
        <v/>
      </c>
      <c r="Y19" s="72" t="str">
        <f t="shared" si="2"/>
        <v/>
      </c>
      <c r="Z19" s="72" t="str">
        <f t="shared" si="2"/>
        <v/>
      </c>
      <c r="AA19" s="72" t="str">
        <f t="shared" si="2"/>
        <v/>
      </c>
      <c r="AB19" s="72" t="str">
        <f t="shared" si="2"/>
        <v/>
      </c>
      <c r="AC19" s="72" t="str">
        <f t="shared" si="2"/>
        <v/>
      </c>
    </row>
    <row r="20" spans="2:62" s="37" customFormat="1" ht="34" customHeight="1">
      <c r="B20" s="336"/>
      <c r="C20" s="206"/>
      <c r="D20" s="314" t="s">
        <v>85</v>
      </c>
      <c r="E20" s="315"/>
      <c r="F20" s="316"/>
      <c r="G20" s="317" t="s">
        <v>14</v>
      </c>
      <c r="H20" s="292"/>
      <c r="I20" s="215" t="e">
        <f>VLOOKUP(H20,'曜日表 (サンプル)'!$A:$B,2,FALSE)</f>
        <v>#N/A</v>
      </c>
      <c r="J20" s="104"/>
      <c r="K20" s="42"/>
      <c r="L20" s="42"/>
      <c r="M20" s="42"/>
      <c r="N20" s="42"/>
      <c r="O20" s="42"/>
      <c r="P20" s="42"/>
      <c r="Q20" s="42"/>
      <c r="R20" s="42"/>
      <c r="S20" s="42"/>
      <c r="T20" s="42"/>
      <c r="U20" s="42"/>
      <c r="V20" s="42"/>
      <c r="W20" s="42"/>
      <c r="X20" s="42"/>
      <c r="Y20" s="42"/>
    </row>
    <row r="21" spans="2:62" s="37" customFormat="1" ht="22.5" customHeight="1">
      <c r="B21" s="336"/>
      <c r="C21" s="206"/>
      <c r="D21" s="314"/>
      <c r="E21" s="315"/>
      <c r="F21" s="316"/>
      <c r="G21" s="317"/>
      <c r="H21" s="259"/>
      <c r="I21" s="215"/>
      <c r="J21" s="103" t="str">
        <f>IF(J20="","",TEXT(J20,"aaa"))</f>
        <v/>
      </c>
      <c r="K21" s="72" t="str">
        <f>IF(K20="","",TEXT(K20,"aaa"))</f>
        <v/>
      </c>
      <c r="L21" s="72" t="str">
        <f t="shared" ref="L21:Y21" si="3">IF(L20="","",TEXT(L20,"aaa"))</f>
        <v/>
      </c>
      <c r="M21" s="72" t="str">
        <f t="shared" si="3"/>
        <v/>
      </c>
      <c r="N21" s="72" t="str">
        <f t="shared" si="3"/>
        <v/>
      </c>
      <c r="O21" s="72" t="str">
        <f t="shared" si="3"/>
        <v/>
      </c>
      <c r="P21" s="72" t="str">
        <f t="shared" si="3"/>
        <v/>
      </c>
      <c r="Q21" s="72" t="str">
        <f t="shared" si="3"/>
        <v/>
      </c>
      <c r="R21" s="72" t="str">
        <f t="shared" si="3"/>
        <v/>
      </c>
      <c r="S21" s="72" t="str">
        <f t="shared" si="3"/>
        <v/>
      </c>
      <c r="T21" s="72" t="str">
        <f t="shared" si="3"/>
        <v/>
      </c>
      <c r="U21" s="72" t="str">
        <f t="shared" si="3"/>
        <v/>
      </c>
      <c r="V21" s="72" t="str">
        <f t="shared" si="3"/>
        <v/>
      </c>
      <c r="W21" s="72" t="str">
        <f t="shared" si="3"/>
        <v/>
      </c>
      <c r="X21" s="72" t="str">
        <f t="shared" si="3"/>
        <v/>
      </c>
      <c r="Y21" s="72" t="str">
        <f t="shared" si="3"/>
        <v/>
      </c>
    </row>
    <row r="22" spans="2:62" s="37" customFormat="1" ht="34" customHeight="1">
      <c r="B22" s="336"/>
      <c r="C22" s="206"/>
      <c r="D22" s="306" t="s">
        <v>86</v>
      </c>
      <c r="E22" s="307"/>
      <c r="F22" s="308"/>
      <c r="G22" s="312" t="s">
        <v>17</v>
      </c>
      <c r="H22" s="292"/>
      <c r="I22" s="215" t="e">
        <f>VLOOKUP(H22,'曜日表 (サンプル)'!$A:$B,2,FALSE)</f>
        <v>#N/A</v>
      </c>
      <c r="J22" s="104"/>
      <c r="K22" s="42"/>
      <c r="L22" s="42"/>
      <c r="M22" s="42"/>
      <c r="N22" s="42"/>
      <c r="O22" s="42"/>
      <c r="P22" s="42"/>
      <c r="Q22" s="42"/>
      <c r="R22" s="42"/>
      <c r="S22" s="42"/>
      <c r="T22" s="42"/>
      <c r="U22" s="42"/>
      <c r="V22" s="196"/>
    </row>
    <row r="23" spans="2:62" s="37" customFormat="1" ht="22.5" customHeight="1">
      <c r="B23" s="336"/>
      <c r="C23" s="206"/>
      <c r="D23" s="309"/>
      <c r="E23" s="310"/>
      <c r="F23" s="311"/>
      <c r="G23" s="313"/>
      <c r="H23" s="259"/>
      <c r="I23" s="215"/>
      <c r="J23" s="103" t="str">
        <f>IF(J22="","",TEXT(J22,"aaa"))</f>
        <v/>
      </c>
      <c r="K23" s="72" t="str">
        <f>IF(K22="","",TEXT(K22,"aaa"))</f>
        <v/>
      </c>
      <c r="L23" s="72" t="str">
        <f t="shared" ref="L23:U23" si="4">IF(L22="","",TEXT(L22,"aaa"))</f>
        <v/>
      </c>
      <c r="M23" s="72" t="str">
        <f t="shared" si="4"/>
        <v/>
      </c>
      <c r="N23" s="72" t="str">
        <f t="shared" si="4"/>
        <v/>
      </c>
      <c r="O23" s="72" t="str">
        <f t="shared" si="4"/>
        <v/>
      </c>
      <c r="P23" s="72" t="str">
        <f t="shared" si="4"/>
        <v/>
      </c>
      <c r="Q23" s="72" t="str">
        <f t="shared" si="4"/>
        <v/>
      </c>
      <c r="R23" s="72" t="str">
        <f t="shared" si="4"/>
        <v/>
      </c>
      <c r="S23" s="72" t="str">
        <f t="shared" si="4"/>
        <v/>
      </c>
      <c r="T23" s="72" t="str">
        <f t="shared" si="4"/>
        <v/>
      </c>
      <c r="U23" s="72" t="str">
        <f t="shared" si="4"/>
        <v/>
      </c>
      <c r="V23" s="69"/>
    </row>
    <row r="24" spans="2:62" s="37" customFormat="1" ht="34" customHeight="1">
      <c r="B24" s="336"/>
      <c r="C24" s="206"/>
      <c r="D24" s="314" t="s">
        <v>87</v>
      </c>
      <c r="E24" s="315"/>
      <c r="F24" s="316"/>
      <c r="G24" s="317" t="s">
        <v>17</v>
      </c>
      <c r="H24" s="215"/>
      <c r="I24" s="215" t="e">
        <f>VLOOKUP(H24,'曜日表 (サンプル)'!$A:$B,2,FALSE)</f>
        <v>#N/A</v>
      </c>
      <c r="J24" s="104"/>
      <c r="K24" s="42"/>
      <c r="L24" s="42"/>
      <c r="M24" s="42"/>
      <c r="N24" s="42"/>
      <c r="O24" s="42"/>
      <c r="P24" s="42"/>
      <c r="Q24" s="42"/>
      <c r="R24" s="42"/>
      <c r="S24" s="42"/>
      <c r="T24" s="42"/>
      <c r="U24" s="42"/>
      <c r="V24" s="196"/>
      <c r="W24" s="67"/>
      <c r="X24" s="67"/>
    </row>
    <row r="25" spans="2:62" s="37" customFormat="1" ht="22.5" customHeight="1">
      <c r="B25" s="336"/>
      <c r="C25" s="206"/>
      <c r="D25" s="309"/>
      <c r="E25" s="310"/>
      <c r="F25" s="311"/>
      <c r="G25" s="313"/>
      <c r="H25" s="215"/>
      <c r="I25" s="215"/>
      <c r="J25" s="103" t="str">
        <f>IF(J24="","",TEXT(J24,"aaa"))</f>
        <v/>
      </c>
      <c r="K25" s="72" t="str">
        <f>IF(K24="","",TEXT(K24,"aaa"))</f>
        <v/>
      </c>
      <c r="L25" s="72" t="str">
        <f t="shared" ref="L25:U25" si="5">IF(L24="","",TEXT(L24,"aaa"))</f>
        <v/>
      </c>
      <c r="M25" s="72" t="str">
        <f t="shared" si="5"/>
        <v/>
      </c>
      <c r="N25" s="72" t="str">
        <f t="shared" si="5"/>
        <v/>
      </c>
      <c r="O25" s="72" t="str">
        <f t="shared" si="5"/>
        <v/>
      </c>
      <c r="P25" s="72" t="str">
        <f t="shared" si="5"/>
        <v/>
      </c>
      <c r="Q25" s="72" t="str">
        <f t="shared" si="5"/>
        <v/>
      </c>
      <c r="R25" s="72" t="str">
        <f t="shared" si="5"/>
        <v/>
      </c>
      <c r="S25" s="72" t="str">
        <f t="shared" si="5"/>
        <v/>
      </c>
      <c r="T25" s="72" t="str">
        <f t="shared" si="5"/>
        <v/>
      </c>
      <c r="U25" s="72" t="str">
        <f t="shared" si="5"/>
        <v/>
      </c>
      <c r="V25" s="69" t="s">
        <v>32</v>
      </c>
      <c r="W25" s="67"/>
      <c r="X25" s="67"/>
    </row>
    <row r="26" spans="2:62" s="37" customFormat="1" ht="34" customHeight="1">
      <c r="B26" s="336"/>
      <c r="C26" s="54"/>
      <c r="D26" s="281" t="s">
        <v>88</v>
      </c>
      <c r="E26" s="282"/>
      <c r="F26" s="283"/>
      <c r="G26" s="304" t="s">
        <v>510</v>
      </c>
      <c r="H26" s="215"/>
      <c r="I26" s="215" t="e">
        <f>VLOOKUP(H26,'曜日表 (サンプル)'!$A:$B,2,FALSE)</f>
        <v>#N/A</v>
      </c>
      <c r="J26" s="104"/>
      <c r="K26" s="42"/>
      <c r="L26" s="42"/>
      <c r="M26" s="42"/>
      <c r="N26" s="42"/>
      <c r="O26" s="42"/>
      <c r="P26" s="42"/>
      <c r="Q26" s="42"/>
      <c r="R26" s="42"/>
      <c r="S26" s="42"/>
      <c r="T26" s="42"/>
      <c r="U26" s="42"/>
      <c r="V26" s="42"/>
      <c r="W26" s="58"/>
      <c r="X26" s="58"/>
      <c r="Y26" s="58"/>
    </row>
    <row r="27" spans="2:62" s="37" customFormat="1" ht="22.5" customHeight="1" thickBot="1">
      <c r="B27" s="336"/>
      <c r="C27" s="54"/>
      <c r="D27" s="284"/>
      <c r="E27" s="285"/>
      <c r="F27" s="286"/>
      <c r="G27" s="301"/>
      <c r="H27" s="296"/>
      <c r="I27" s="296"/>
      <c r="J27" s="103" t="str">
        <f>IF(J26="","",TEXT(J26,"aaa"))</f>
        <v/>
      </c>
      <c r="K27" s="72" t="str">
        <f>IF(K26="","",TEXT(K26,"aaa"))</f>
        <v/>
      </c>
      <c r="L27" s="72" t="str">
        <f t="shared" ref="L27:V27" si="6">IF(L26="","",TEXT(L26,"aaa"))</f>
        <v/>
      </c>
      <c r="M27" s="72" t="str">
        <f t="shared" si="6"/>
        <v/>
      </c>
      <c r="N27" s="72" t="str">
        <f t="shared" si="6"/>
        <v/>
      </c>
      <c r="O27" s="72" t="str">
        <f t="shared" si="6"/>
        <v/>
      </c>
      <c r="P27" s="72" t="str">
        <f t="shared" si="6"/>
        <v/>
      </c>
      <c r="Q27" s="72" t="str">
        <f t="shared" si="6"/>
        <v/>
      </c>
      <c r="R27" s="72" t="str">
        <f t="shared" si="6"/>
        <v/>
      </c>
      <c r="S27" s="72" t="str">
        <f t="shared" si="6"/>
        <v/>
      </c>
      <c r="T27" s="72" t="str">
        <f t="shared" si="6"/>
        <v/>
      </c>
      <c r="U27" s="72" t="str">
        <f t="shared" si="6"/>
        <v/>
      </c>
      <c r="V27" s="72" t="str">
        <f t="shared" si="6"/>
        <v/>
      </c>
      <c r="W27" s="69" t="s">
        <v>511</v>
      </c>
      <c r="X27" s="69"/>
      <c r="Y27" s="58"/>
    </row>
    <row r="28" spans="2:62" s="37" customFormat="1" ht="22.5" customHeight="1" thickTop="1" thickBot="1">
      <c r="B28" s="336"/>
      <c r="C28" s="54"/>
      <c r="D28" s="218" t="s">
        <v>0</v>
      </c>
      <c r="E28" s="219"/>
      <c r="F28" s="220"/>
      <c r="G28" s="39" t="s">
        <v>1</v>
      </c>
      <c r="H28" s="172" t="s">
        <v>19</v>
      </c>
      <c r="I28" s="172" t="s">
        <v>116</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customHeight="1" thickTop="1">
      <c r="B29" s="336"/>
      <c r="C29" s="54"/>
      <c r="D29" s="281" t="s">
        <v>485</v>
      </c>
      <c r="E29" s="282"/>
      <c r="F29" s="283"/>
      <c r="G29" s="305" t="s">
        <v>21</v>
      </c>
      <c r="H29" s="258"/>
      <c r="I29" s="258" t="e">
        <f>VLOOKUP(H29,'曜日表 (サンプル)'!$A:$B,2,FALSE)</f>
        <v>#N/A</v>
      </c>
      <c r="J29" s="104"/>
      <c r="K29" s="42"/>
      <c r="L29" s="42"/>
      <c r="M29" s="42"/>
      <c r="N29" s="42"/>
      <c r="O29" s="42"/>
      <c r="P29" s="42"/>
      <c r="Q29" s="42"/>
      <c r="R29" s="42"/>
      <c r="S29" s="42"/>
      <c r="T29" s="42"/>
      <c r="U29" s="42"/>
      <c r="V29" s="42"/>
      <c r="W29" s="42"/>
      <c r="X29" s="42"/>
      <c r="Y29" s="58"/>
    </row>
    <row r="30" spans="2:62" s="37" customFormat="1" ht="22.5" customHeight="1">
      <c r="B30" s="336"/>
      <c r="C30" s="54"/>
      <c r="D30" s="284"/>
      <c r="E30" s="285"/>
      <c r="F30" s="286"/>
      <c r="G30" s="288"/>
      <c r="H30" s="259"/>
      <c r="I30" s="259"/>
      <c r="J30" s="103" t="str">
        <f>IF(J29="","",TEXT(J29,"aaa"))</f>
        <v/>
      </c>
      <c r="K30" s="72" t="str">
        <f>IF(K29="","",TEXT(K29,"aaa"))</f>
        <v/>
      </c>
      <c r="L30" s="72" t="str">
        <f t="shared" ref="L30:X30" si="7">IF(L29="","",TEXT(L29,"aaa"))</f>
        <v/>
      </c>
      <c r="M30" s="72" t="str">
        <f t="shared" si="7"/>
        <v/>
      </c>
      <c r="N30" s="72" t="str">
        <f t="shared" si="7"/>
        <v/>
      </c>
      <c r="O30" s="72" t="str">
        <f t="shared" si="7"/>
        <v/>
      </c>
      <c r="P30" s="72" t="str">
        <f t="shared" si="7"/>
        <v/>
      </c>
      <c r="Q30" s="72" t="str">
        <f t="shared" si="7"/>
        <v/>
      </c>
      <c r="R30" s="72" t="str">
        <f t="shared" si="7"/>
        <v/>
      </c>
      <c r="S30" s="72" t="str">
        <f t="shared" si="7"/>
        <v/>
      </c>
      <c r="T30" s="72" t="str">
        <f t="shared" si="7"/>
        <v/>
      </c>
      <c r="U30" s="72" t="str">
        <f t="shared" si="7"/>
        <v/>
      </c>
      <c r="V30" s="72" t="str">
        <f t="shared" si="7"/>
        <v/>
      </c>
      <c r="W30" s="72" t="str">
        <f t="shared" si="7"/>
        <v/>
      </c>
      <c r="X30" s="72" t="str">
        <f t="shared" si="7"/>
        <v/>
      </c>
      <c r="Y30" s="69" t="s">
        <v>28</v>
      </c>
    </row>
    <row r="31" spans="2:62" s="37" customFormat="1" ht="22.5" customHeight="1">
      <c r="B31" s="336"/>
      <c r="C31" s="54"/>
      <c r="D31" s="7" t="s">
        <v>107</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336"/>
      <c r="C32" s="54"/>
      <c r="D32" s="195"/>
      <c r="E32" s="195"/>
      <c r="F32" s="195"/>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336"/>
      <c r="D33" s="243" t="s">
        <v>0</v>
      </c>
      <c r="E33" s="244"/>
      <c r="F33" s="245"/>
      <c r="G33" s="70" t="s">
        <v>1</v>
      </c>
      <c r="H33" s="40" t="s">
        <v>387</v>
      </c>
      <c r="I33" s="40" t="s">
        <v>116</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C33" s="71">
        <v>20</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336"/>
      <c r="C34" s="337"/>
      <c r="D34" s="338" t="s">
        <v>89</v>
      </c>
      <c r="E34" s="339"/>
      <c r="F34" s="340"/>
      <c r="G34" s="303" t="s">
        <v>4</v>
      </c>
      <c r="H34" s="258"/>
      <c r="I34" s="225" t="e">
        <f>VLOOKUP(H34,'曜日表 (サンプル)'!$A:$B,2,FALSE)</f>
        <v>#N/A</v>
      </c>
      <c r="J34" s="104"/>
      <c r="K34" s="42"/>
      <c r="L34" s="42"/>
      <c r="M34" s="42"/>
      <c r="N34" s="42"/>
      <c r="O34" s="42"/>
      <c r="P34" s="42"/>
      <c r="Q34" s="42"/>
      <c r="R34" s="42"/>
      <c r="S34" s="42"/>
      <c r="T34" s="42"/>
      <c r="U34" s="42"/>
      <c r="V34" s="42"/>
      <c r="W34" s="42"/>
      <c r="X34" s="42"/>
      <c r="Y34" s="196" t="s">
        <v>519</v>
      </c>
      <c r="Z34" s="196"/>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336"/>
      <c r="C35" s="337"/>
      <c r="D35" s="276"/>
      <c r="E35" s="277"/>
      <c r="F35" s="278"/>
      <c r="G35" s="280"/>
      <c r="H35" s="259"/>
      <c r="I35" s="215"/>
      <c r="J35" s="103" t="str">
        <f>IF(J34="","",TEXT(J34,"aaa"))</f>
        <v/>
      </c>
      <c r="K35" s="72" t="str">
        <f>IF(K34="","",TEXT(K34,"aaa"))</f>
        <v/>
      </c>
      <c r="L35" s="72" t="str">
        <f t="shared" ref="L35:X35" si="8">IF(L34="","",TEXT(L34,"aaa"))</f>
        <v/>
      </c>
      <c r="M35" s="72" t="str">
        <f t="shared" si="8"/>
        <v/>
      </c>
      <c r="N35" s="72" t="str">
        <f t="shared" si="8"/>
        <v/>
      </c>
      <c r="O35" s="72" t="str">
        <f t="shared" si="8"/>
        <v/>
      </c>
      <c r="P35" s="72" t="str">
        <f t="shared" si="8"/>
        <v/>
      </c>
      <c r="Q35" s="72" t="str">
        <f t="shared" si="8"/>
        <v/>
      </c>
      <c r="R35" s="72" t="str">
        <f t="shared" si="8"/>
        <v/>
      </c>
      <c r="S35" s="72" t="str">
        <f t="shared" si="8"/>
        <v/>
      </c>
      <c r="T35" s="72" t="str">
        <f t="shared" si="8"/>
        <v/>
      </c>
      <c r="U35" s="72" t="str">
        <f t="shared" si="8"/>
        <v/>
      </c>
      <c r="V35" s="72" t="str">
        <f t="shared" si="8"/>
        <v/>
      </c>
      <c r="W35" s="72" t="str">
        <f t="shared" si="8"/>
        <v/>
      </c>
      <c r="X35" s="72" t="str">
        <f t="shared" si="8"/>
        <v/>
      </c>
      <c r="Y35" s="69" t="s">
        <v>33</v>
      </c>
      <c r="Z35" s="69"/>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customHeight="1">
      <c r="B36" s="336"/>
      <c r="C36" s="59"/>
      <c r="D36" s="297" t="s">
        <v>90</v>
      </c>
      <c r="E36" s="298"/>
      <c r="F36" s="299"/>
      <c r="G36" s="300" t="s">
        <v>512</v>
      </c>
      <c r="H36" s="302"/>
      <c r="I36" s="215" t="e">
        <f>VLOOKUP(H36,'曜日表 (サンプル)'!$A:$B,2,FALSE)</f>
        <v>#N/A</v>
      </c>
      <c r="J36" s="104"/>
      <c r="K36" s="42"/>
      <c r="L36" s="42"/>
      <c r="M36" s="42"/>
      <c r="N36" s="42"/>
      <c r="O36" s="42"/>
      <c r="P36" s="42"/>
      <c r="Q36" s="42"/>
      <c r="R36" s="42"/>
      <c r="S36" s="42"/>
      <c r="T36" s="42"/>
      <c r="U36" s="42"/>
      <c r="V36" s="42"/>
      <c r="W36" s="42"/>
      <c r="X36" s="42"/>
      <c r="Y36" s="42"/>
      <c r="Z36" s="42"/>
      <c r="AA36" s="42"/>
      <c r="AB36" s="42"/>
      <c r="AC36" s="42"/>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customHeight="1">
      <c r="B37" s="336"/>
      <c r="C37" s="59"/>
      <c r="D37" s="284"/>
      <c r="E37" s="285"/>
      <c r="F37" s="286"/>
      <c r="G37" s="301"/>
      <c r="H37" s="259"/>
      <c r="I37" s="215"/>
      <c r="J37" s="103" t="str">
        <f>IF(J36="","",TEXT(J36,"aaa"))</f>
        <v/>
      </c>
      <c r="K37" s="72" t="str">
        <f>IF(K36="","",TEXT(K36,"aaa"))</f>
        <v/>
      </c>
      <c r="L37" s="72" t="str">
        <f t="shared" ref="L37:AC37" si="9">IF(L36="","",TEXT(L36,"aaa"))</f>
        <v/>
      </c>
      <c r="M37" s="72" t="str">
        <f t="shared" si="9"/>
        <v/>
      </c>
      <c r="N37" s="72" t="str">
        <f t="shared" si="9"/>
        <v/>
      </c>
      <c r="O37" s="72" t="str">
        <f t="shared" si="9"/>
        <v/>
      </c>
      <c r="P37" s="72" t="str">
        <f t="shared" si="9"/>
        <v/>
      </c>
      <c r="Q37" s="72" t="str">
        <f t="shared" si="9"/>
        <v/>
      </c>
      <c r="R37" s="72" t="str">
        <f t="shared" si="9"/>
        <v/>
      </c>
      <c r="S37" s="72" t="str">
        <f t="shared" si="9"/>
        <v/>
      </c>
      <c r="T37" s="72" t="str">
        <f t="shared" si="9"/>
        <v/>
      </c>
      <c r="U37" s="72" t="str">
        <f t="shared" si="9"/>
        <v/>
      </c>
      <c r="V37" s="72" t="str">
        <f t="shared" si="9"/>
        <v/>
      </c>
      <c r="W37" s="72" t="str">
        <f t="shared" si="9"/>
        <v/>
      </c>
      <c r="X37" s="72" t="str">
        <f t="shared" si="9"/>
        <v/>
      </c>
      <c r="Y37" s="72" t="str">
        <f t="shared" si="9"/>
        <v/>
      </c>
      <c r="Z37" s="72" t="str">
        <f t="shared" si="9"/>
        <v/>
      </c>
      <c r="AA37" s="72" t="str">
        <f t="shared" si="9"/>
        <v/>
      </c>
      <c r="AB37" s="72" t="str">
        <f t="shared" si="9"/>
        <v/>
      </c>
      <c r="AC37" s="72" t="str">
        <f t="shared" si="9"/>
        <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customHeight="1">
      <c r="B38" s="336"/>
      <c r="C38" s="34"/>
      <c r="D38" s="7" t="s">
        <v>108</v>
      </c>
      <c r="E38" s="38"/>
    </row>
    <row r="39" spans="2:58" s="37" customFormat="1" ht="19" customHeight="1" thickBot="1">
      <c r="B39" s="34"/>
      <c r="C39" s="34"/>
      <c r="D39" s="45"/>
      <c r="E39" s="38"/>
    </row>
    <row r="40" spans="2:58" ht="22.5" customHeight="1" thickTop="1" thickBot="1">
      <c r="B40" s="266" t="s">
        <v>20</v>
      </c>
      <c r="D40" s="243" t="s">
        <v>0</v>
      </c>
      <c r="E40" s="244"/>
      <c r="F40" s="245"/>
      <c r="G40" s="70" t="s">
        <v>1</v>
      </c>
      <c r="H40" s="40" t="s">
        <v>387</v>
      </c>
      <c r="I40" s="40" t="s">
        <v>116</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67"/>
      <c r="C41" s="1"/>
      <c r="D41" s="289" t="s">
        <v>91</v>
      </c>
      <c r="E41" s="289"/>
      <c r="F41" s="289"/>
      <c r="G41" s="303" t="s">
        <v>13</v>
      </c>
      <c r="H41" s="225"/>
      <c r="I41" s="225" t="e">
        <f>VLOOKUP(H41,'曜日表 (サンプル)'!$A:$B,2,FALSE)</f>
        <v>#N/A</v>
      </c>
      <c r="J41" s="104"/>
      <c r="K41" s="42"/>
      <c r="L41" s="42"/>
      <c r="M41" s="42"/>
      <c r="N41" s="42"/>
      <c r="O41" s="42"/>
      <c r="P41" s="42"/>
      <c r="Q41" s="42"/>
      <c r="R41" s="42"/>
      <c r="S41" s="77" t="s">
        <v>515</v>
      </c>
      <c r="T41" s="76"/>
      <c r="U41" s="76"/>
      <c r="V41" s="26"/>
      <c r="W41" s="26"/>
      <c r="X41" s="26"/>
      <c r="Y41" s="26"/>
      <c r="Z41" s="26"/>
      <c r="AA41" s="26"/>
      <c r="AB41" s="26"/>
    </row>
    <row r="42" spans="2:58" s="9" customFormat="1" ht="22.5" customHeight="1">
      <c r="B42" s="267"/>
      <c r="C42" s="1"/>
      <c r="D42" s="290"/>
      <c r="E42" s="290"/>
      <c r="F42" s="290"/>
      <c r="G42" s="280"/>
      <c r="H42" s="215"/>
      <c r="I42" s="215"/>
      <c r="J42" s="103" t="str">
        <f>IF(J41="","",TEXT(J41,"aaa"))</f>
        <v/>
      </c>
      <c r="K42" s="72" t="str">
        <f>IF(K41="","",TEXT(K41,"aaa"))</f>
        <v/>
      </c>
      <c r="L42" s="72" t="str">
        <f t="shared" ref="L42:R42" si="10">IF(L41="","",TEXT(L41,"aaa"))</f>
        <v/>
      </c>
      <c r="M42" s="72" t="str">
        <f t="shared" si="10"/>
        <v/>
      </c>
      <c r="N42" s="72" t="str">
        <f t="shared" si="10"/>
        <v/>
      </c>
      <c r="O42" s="72" t="str">
        <f t="shared" si="10"/>
        <v/>
      </c>
      <c r="P42" s="72" t="str">
        <f t="shared" si="10"/>
        <v/>
      </c>
      <c r="Q42" s="72" t="str">
        <f t="shared" si="10"/>
        <v/>
      </c>
      <c r="R42" s="72" t="str">
        <f t="shared" si="10"/>
        <v/>
      </c>
      <c r="S42" s="69" t="s">
        <v>34</v>
      </c>
      <c r="T42" s="76"/>
      <c r="U42" s="76"/>
      <c r="V42" s="26"/>
      <c r="W42" s="26"/>
      <c r="X42" s="26"/>
      <c r="Y42" s="26"/>
      <c r="Z42" s="26"/>
      <c r="AA42" s="26"/>
      <c r="AB42" s="26"/>
    </row>
    <row r="43" spans="2:58" s="9" customFormat="1" ht="34" customHeight="1">
      <c r="B43" s="267"/>
      <c r="C43" s="1"/>
      <c r="D43" s="289" t="s">
        <v>92</v>
      </c>
      <c r="E43" s="289"/>
      <c r="F43" s="289"/>
      <c r="G43" s="291" t="s">
        <v>492</v>
      </c>
      <c r="H43" s="292"/>
      <c r="I43" s="215" t="e">
        <f>VLOOKUP(H43,'曜日表 (サンプル)'!$A:$B,2,FALSE)</f>
        <v>#N/A</v>
      </c>
      <c r="J43" s="104"/>
      <c r="K43" s="42"/>
      <c r="L43" s="42"/>
      <c r="M43" s="42"/>
      <c r="N43" s="42"/>
      <c r="O43" s="42"/>
      <c r="P43" s="42"/>
      <c r="Q43" s="42"/>
      <c r="R43" s="42"/>
      <c r="S43" s="42"/>
      <c r="T43" s="42"/>
      <c r="U43" s="42"/>
      <c r="V43" s="42"/>
      <c r="W43" s="42"/>
      <c r="X43" s="42"/>
      <c r="Y43" s="42"/>
      <c r="Z43" s="42"/>
      <c r="AA43" s="42"/>
      <c r="AB43" s="42"/>
      <c r="AC43" s="42"/>
      <c r="AD43" s="42"/>
      <c r="AE43" s="42"/>
      <c r="AF43" s="67"/>
      <c r="AG43" s="67"/>
    </row>
    <row r="44" spans="2:58" s="9" customFormat="1" ht="22.5" customHeight="1">
      <c r="B44" s="267"/>
      <c r="C44" s="1"/>
      <c r="D44" s="290"/>
      <c r="E44" s="290"/>
      <c r="F44" s="290"/>
      <c r="G44" s="280"/>
      <c r="H44" s="259"/>
      <c r="I44" s="215"/>
      <c r="J44" s="103" t="str">
        <f>IF(J43="","",TEXT(J43,"aaa"))</f>
        <v/>
      </c>
      <c r="K44" s="72" t="str">
        <f>IF(K43="","",TEXT(K43,"aaa"))</f>
        <v/>
      </c>
      <c r="L44" s="72" t="str">
        <f t="shared" ref="L44:AE44" si="11">IF(L43="","",TEXT(L43,"aaa"))</f>
        <v/>
      </c>
      <c r="M44" s="72" t="str">
        <f t="shared" si="11"/>
        <v/>
      </c>
      <c r="N44" s="72" t="str">
        <f t="shared" si="11"/>
        <v/>
      </c>
      <c r="O44" s="72" t="str">
        <f t="shared" si="11"/>
        <v/>
      </c>
      <c r="P44" s="72" t="str">
        <f t="shared" si="11"/>
        <v/>
      </c>
      <c r="Q44" s="72" t="str">
        <f t="shared" si="11"/>
        <v/>
      </c>
      <c r="R44" s="72" t="str">
        <f t="shared" si="11"/>
        <v/>
      </c>
      <c r="S44" s="72" t="str">
        <f t="shared" si="11"/>
        <v/>
      </c>
      <c r="T44" s="72" t="str">
        <f t="shared" si="11"/>
        <v/>
      </c>
      <c r="U44" s="72" t="str">
        <f t="shared" si="11"/>
        <v/>
      </c>
      <c r="V44" s="72" t="str">
        <f t="shared" si="11"/>
        <v/>
      </c>
      <c r="W44" s="72" t="str">
        <f t="shared" si="11"/>
        <v/>
      </c>
      <c r="X44" s="72" t="str">
        <f t="shared" si="11"/>
        <v/>
      </c>
      <c r="Y44" s="72" t="str">
        <f t="shared" si="11"/>
        <v/>
      </c>
      <c r="Z44" s="72" t="str">
        <f t="shared" si="11"/>
        <v/>
      </c>
      <c r="AA44" s="72" t="str">
        <f t="shared" si="11"/>
        <v/>
      </c>
      <c r="AB44" s="72" t="str">
        <f t="shared" si="11"/>
        <v/>
      </c>
      <c r="AC44" s="72" t="str">
        <f t="shared" si="11"/>
        <v/>
      </c>
      <c r="AD44" s="72" t="str">
        <f t="shared" si="11"/>
        <v/>
      </c>
      <c r="AE44" s="72" t="str">
        <f t="shared" si="11"/>
        <v/>
      </c>
      <c r="AF44" s="69" t="s">
        <v>35</v>
      </c>
      <c r="AG44" s="67"/>
    </row>
    <row r="45" spans="2:58" s="9" customFormat="1" ht="34" customHeight="1">
      <c r="B45" s="267"/>
      <c r="C45" s="1"/>
      <c r="D45" s="293" t="s">
        <v>93</v>
      </c>
      <c r="E45" s="293"/>
      <c r="F45" s="293"/>
      <c r="G45" s="271" t="s">
        <v>513</v>
      </c>
      <c r="H45" s="215"/>
      <c r="I45" s="215" t="e">
        <f>VLOOKUP(H45,'曜日表 (サンプル)'!$A:$B,2,FALSE)</f>
        <v>#N/A</v>
      </c>
      <c r="J45" s="104"/>
      <c r="K45" s="42"/>
      <c r="L45" s="42"/>
      <c r="M45" s="42"/>
      <c r="N45" s="42"/>
      <c r="O45" s="42"/>
      <c r="P45" s="42"/>
      <c r="Q45" s="42"/>
      <c r="R45" s="42"/>
      <c r="S45" s="42"/>
      <c r="T45" s="42"/>
      <c r="U45" s="42"/>
      <c r="V45" s="42"/>
      <c r="W45" s="42"/>
      <c r="X45" s="69" t="s">
        <v>514</v>
      </c>
      <c r="Y45" s="48"/>
      <c r="Z45" s="48"/>
      <c r="AA45" s="48"/>
      <c r="AB45" s="48"/>
      <c r="AC45" s="48"/>
      <c r="AD45" s="48"/>
    </row>
    <row r="46" spans="2:58" s="9" customFormat="1" ht="22.5" customHeight="1" thickBot="1">
      <c r="B46" s="267"/>
      <c r="C46" s="1"/>
      <c r="D46" s="294"/>
      <c r="E46" s="294"/>
      <c r="F46" s="294"/>
      <c r="G46" s="295"/>
      <c r="H46" s="296"/>
      <c r="I46" s="296"/>
      <c r="J46" s="103" t="str">
        <f>IF(J45="","",TEXT(J45,"aaa"))</f>
        <v/>
      </c>
      <c r="K46" s="72" t="str">
        <f>IF(K45="","",TEXT(K45,"aaa"))</f>
        <v/>
      </c>
      <c r="L46" s="72" t="str">
        <f t="shared" ref="L46:W46" si="12">IF(L45="","",TEXT(L45,"aaa"))</f>
        <v/>
      </c>
      <c r="M46" s="72" t="str">
        <f t="shared" si="12"/>
        <v/>
      </c>
      <c r="N46" s="72" t="str">
        <f t="shared" si="12"/>
        <v/>
      </c>
      <c r="O46" s="72" t="str">
        <f t="shared" si="12"/>
        <v/>
      </c>
      <c r="P46" s="72" t="str">
        <f t="shared" si="12"/>
        <v/>
      </c>
      <c r="Q46" s="72" t="str">
        <f t="shared" si="12"/>
        <v/>
      </c>
      <c r="R46" s="72" t="str">
        <f t="shared" si="12"/>
        <v/>
      </c>
      <c r="S46" s="72" t="str">
        <f t="shared" si="12"/>
        <v/>
      </c>
      <c r="T46" s="72" t="str">
        <f t="shared" si="12"/>
        <v/>
      </c>
      <c r="U46" s="72" t="str">
        <f t="shared" si="12"/>
        <v/>
      </c>
      <c r="V46" s="72" t="str">
        <f t="shared" si="12"/>
        <v/>
      </c>
      <c r="W46" s="72" t="str">
        <f t="shared" si="12"/>
        <v/>
      </c>
      <c r="X46" s="48"/>
      <c r="Y46" s="48"/>
      <c r="Z46" s="48"/>
      <c r="AA46" s="48"/>
      <c r="AC46" s="48"/>
      <c r="AD46" s="48"/>
    </row>
    <row r="47" spans="2:58" s="9" customFormat="1" ht="22.5" customHeight="1" thickTop="1" thickBot="1">
      <c r="B47" s="267"/>
      <c r="C47" s="1"/>
      <c r="D47" s="218" t="s">
        <v>0</v>
      </c>
      <c r="E47" s="219"/>
      <c r="F47" s="220"/>
      <c r="G47" s="61" t="s">
        <v>1</v>
      </c>
      <c r="H47" s="172" t="s">
        <v>19</v>
      </c>
      <c r="I47" s="172" t="s">
        <v>116</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customHeight="1" thickTop="1">
      <c r="B48" s="267"/>
      <c r="C48" s="1"/>
      <c r="D48" s="281" t="s">
        <v>486</v>
      </c>
      <c r="E48" s="282"/>
      <c r="F48" s="283"/>
      <c r="G48" s="287" t="s">
        <v>21</v>
      </c>
      <c r="H48" s="258"/>
      <c r="I48" s="258" t="e">
        <f>VLOOKUP(H48,'曜日表 (サンプル)'!$A:$B,2,FALSE)</f>
        <v>#N/A</v>
      </c>
      <c r="J48" s="104"/>
      <c r="K48" s="42"/>
      <c r="L48" s="42"/>
      <c r="M48" s="42"/>
      <c r="N48" s="42"/>
      <c r="O48" s="42"/>
      <c r="P48" s="42"/>
      <c r="Q48" s="42"/>
      <c r="R48" s="42"/>
      <c r="S48" s="42"/>
      <c r="T48" s="42"/>
      <c r="U48" s="42"/>
      <c r="V48" s="42"/>
      <c r="W48" s="42"/>
      <c r="X48" s="42"/>
      <c r="Y48" s="48"/>
      <c r="Z48" s="48"/>
      <c r="AA48" s="48"/>
      <c r="AB48" s="48"/>
      <c r="AC48" s="48"/>
      <c r="AD48" s="48"/>
    </row>
    <row r="49" spans="2:38" s="9" customFormat="1" ht="22.5" customHeight="1">
      <c r="B49" s="267"/>
      <c r="C49" s="1"/>
      <c r="D49" s="284"/>
      <c r="E49" s="285"/>
      <c r="F49" s="286"/>
      <c r="G49" s="288"/>
      <c r="H49" s="259"/>
      <c r="I49" s="259"/>
      <c r="J49" s="103" t="str">
        <f>IF(J48="","",TEXT(J48,"aaa"))</f>
        <v/>
      </c>
      <c r="K49" s="72" t="str">
        <f>IF(K48="","",TEXT(K48,"aaa"))</f>
        <v/>
      </c>
      <c r="L49" s="72" t="str">
        <f t="shared" ref="L49:X49" si="13">IF(L48="","",TEXT(L48,"aaa"))</f>
        <v/>
      </c>
      <c r="M49" s="72" t="str">
        <f t="shared" si="13"/>
        <v/>
      </c>
      <c r="N49" s="72" t="str">
        <f t="shared" si="13"/>
        <v/>
      </c>
      <c r="O49" s="72" t="str">
        <f t="shared" si="13"/>
        <v/>
      </c>
      <c r="P49" s="72" t="str">
        <f t="shared" si="13"/>
        <v/>
      </c>
      <c r="Q49" s="72" t="str">
        <f t="shared" si="13"/>
        <v/>
      </c>
      <c r="R49" s="72" t="str">
        <f t="shared" si="13"/>
        <v/>
      </c>
      <c r="S49" s="72" t="str">
        <f t="shared" si="13"/>
        <v/>
      </c>
      <c r="T49" s="72" t="str">
        <f t="shared" si="13"/>
        <v/>
      </c>
      <c r="U49" s="72" t="str">
        <f t="shared" si="13"/>
        <v/>
      </c>
      <c r="V49" s="72" t="str">
        <f t="shared" si="13"/>
        <v/>
      </c>
      <c r="W49" s="72" t="str">
        <f t="shared" si="13"/>
        <v/>
      </c>
      <c r="X49" s="72" t="str">
        <f t="shared" si="13"/>
        <v/>
      </c>
      <c r="Y49" s="69" t="s">
        <v>29</v>
      </c>
      <c r="Z49" s="48"/>
      <c r="AA49" s="48"/>
      <c r="AB49" s="48"/>
      <c r="AC49" s="48"/>
      <c r="AD49" s="48"/>
    </row>
    <row r="50" spans="2:38" s="9" customFormat="1" ht="24" customHeight="1">
      <c r="B50" s="267"/>
      <c r="C50" s="1"/>
      <c r="D50" s="7" t="s">
        <v>524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66" t="s">
        <v>5</v>
      </c>
      <c r="D52" s="243" t="s">
        <v>0</v>
      </c>
      <c r="E52" s="244"/>
      <c r="F52" s="245"/>
      <c r="G52" s="44" t="s">
        <v>1</v>
      </c>
      <c r="H52" s="40" t="s">
        <v>387</v>
      </c>
      <c r="I52" s="40" t="s">
        <v>116</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48"/>
      <c r="AE52" s="48"/>
      <c r="AF52" s="48"/>
      <c r="AG52" s="48"/>
      <c r="AH52" s="48"/>
      <c r="AI52" s="48"/>
      <c r="AJ52" s="1"/>
      <c r="AK52" s="1"/>
      <c r="AL52" s="1"/>
    </row>
    <row r="53" spans="2:38" ht="33.65" customHeight="1" thickTop="1">
      <c r="B53" s="267"/>
      <c r="D53" s="273" t="s">
        <v>94</v>
      </c>
      <c r="E53" s="274"/>
      <c r="F53" s="275"/>
      <c r="G53" s="279" t="s">
        <v>512</v>
      </c>
      <c r="H53" s="225"/>
      <c r="I53" s="225" t="e">
        <f>VLOOKUP(H53,'曜日表 (サンプル)'!$A:$B,2,FALSE)</f>
        <v>#N/A</v>
      </c>
      <c r="J53" s="104"/>
      <c r="K53" s="42"/>
      <c r="L53" s="42"/>
      <c r="M53" s="42"/>
      <c r="N53" s="42"/>
      <c r="O53" s="42"/>
      <c r="P53" s="42"/>
      <c r="Q53" s="42"/>
      <c r="R53" s="42"/>
      <c r="S53" s="42"/>
      <c r="T53" s="42"/>
      <c r="U53" s="42"/>
      <c r="V53" s="42"/>
      <c r="W53" s="42"/>
      <c r="X53" s="42"/>
      <c r="Y53" s="42"/>
      <c r="Z53" s="42"/>
      <c r="AA53" s="42"/>
      <c r="AB53" s="42"/>
      <c r="AC53" s="42"/>
      <c r="AD53" s="196" t="s">
        <v>518</v>
      </c>
      <c r="AE53" s="37"/>
      <c r="AF53" s="37"/>
      <c r="AG53" s="77"/>
      <c r="AH53" s="1"/>
      <c r="AI53" s="1"/>
      <c r="AJ53" s="1"/>
      <c r="AL53" s="1"/>
    </row>
    <row r="54" spans="2:38" ht="22.5" customHeight="1">
      <c r="B54" s="267"/>
      <c r="D54" s="276"/>
      <c r="E54" s="277"/>
      <c r="F54" s="278"/>
      <c r="G54" s="280"/>
      <c r="H54" s="215"/>
      <c r="I54" s="215"/>
      <c r="J54" s="103" t="str">
        <f>IF(J53="","",TEXT(J53,"aaa"))</f>
        <v/>
      </c>
      <c r="K54" s="72" t="str">
        <f>IF(K53="","",TEXT(K53,"aaa"))</f>
        <v/>
      </c>
      <c r="L54" s="72" t="str">
        <f t="shared" ref="L54:AC54" si="14">IF(L53="","",TEXT(L53,"aaa"))</f>
        <v/>
      </c>
      <c r="M54" s="72" t="str">
        <f t="shared" si="14"/>
        <v/>
      </c>
      <c r="N54" s="72" t="str">
        <f t="shared" si="14"/>
        <v/>
      </c>
      <c r="O54" s="72" t="str">
        <f t="shared" si="14"/>
        <v/>
      </c>
      <c r="P54" s="72" t="str">
        <f t="shared" si="14"/>
        <v/>
      </c>
      <c r="Q54" s="72" t="str">
        <f t="shared" si="14"/>
        <v/>
      </c>
      <c r="R54" s="72" t="str">
        <f t="shared" si="14"/>
        <v/>
      </c>
      <c r="S54" s="72" t="str">
        <f t="shared" si="14"/>
        <v/>
      </c>
      <c r="T54" s="72" t="str">
        <f t="shared" si="14"/>
        <v/>
      </c>
      <c r="U54" s="72" t="str">
        <f t="shared" si="14"/>
        <v/>
      </c>
      <c r="V54" s="72" t="str">
        <f t="shared" si="14"/>
        <v/>
      </c>
      <c r="W54" s="72" t="str">
        <f t="shared" si="14"/>
        <v/>
      </c>
      <c r="X54" s="72" t="str">
        <f t="shared" si="14"/>
        <v/>
      </c>
      <c r="Y54" s="72" t="str">
        <f t="shared" si="14"/>
        <v/>
      </c>
      <c r="Z54" s="72" t="str">
        <f t="shared" si="14"/>
        <v/>
      </c>
      <c r="AA54" s="72" t="str">
        <f t="shared" si="14"/>
        <v/>
      </c>
      <c r="AB54" s="72" t="str">
        <f t="shared" si="14"/>
        <v/>
      </c>
      <c r="AC54" s="72" t="str">
        <f t="shared" si="14"/>
        <v/>
      </c>
      <c r="AD54" s="69" t="s">
        <v>36</v>
      </c>
      <c r="AE54" s="1"/>
      <c r="AF54" s="1"/>
      <c r="AG54" s="69"/>
      <c r="AH54" s="37"/>
      <c r="AI54" s="37"/>
      <c r="AJ54" s="37"/>
      <c r="AL54" s="1"/>
    </row>
    <row r="55" spans="2:38" ht="34" customHeight="1">
      <c r="B55" s="267"/>
      <c r="D55" s="268" t="s">
        <v>95</v>
      </c>
      <c r="E55" s="269"/>
      <c r="F55" s="270"/>
      <c r="G55" s="271" t="s">
        <v>516</v>
      </c>
      <c r="H55" s="215"/>
      <c r="I55" s="215" t="e">
        <f>VLOOKUP(H55,'曜日表 (サンプル)'!$A:$B,2,FALSE)</f>
        <v>#N/A</v>
      </c>
      <c r="J55" s="104"/>
      <c r="K55" s="42"/>
      <c r="L55" s="42"/>
      <c r="M55" s="42"/>
      <c r="N55" s="42"/>
      <c r="O55" s="42"/>
      <c r="P55" s="42"/>
      <c r="Q55" s="42"/>
      <c r="R55" s="42"/>
      <c r="S55" s="42"/>
      <c r="T55" s="42"/>
      <c r="U55" s="42"/>
      <c r="V55" s="42"/>
      <c r="W55" s="42"/>
      <c r="X55" s="48"/>
      <c r="Y55" s="48"/>
      <c r="Z55" s="48"/>
      <c r="AA55" s="48"/>
      <c r="AB55" s="48"/>
      <c r="AC55" s="48"/>
      <c r="AD55" s="12"/>
      <c r="AE55" s="12"/>
      <c r="AF55" s="12"/>
      <c r="AG55" s="48"/>
      <c r="AH55" s="48"/>
      <c r="AI55" s="48"/>
      <c r="AJ55" s="1"/>
      <c r="AK55" s="1"/>
      <c r="AL55" s="1"/>
    </row>
    <row r="56" spans="2:38" ht="22.5" customHeight="1">
      <c r="B56" s="267"/>
      <c r="D56" s="249"/>
      <c r="E56" s="250"/>
      <c r="F56" s="251"/>
      <c r="G56" s="262"/>
      <c r="H56" s="215"/>
      <c r="I56" s="215"/>
      <c r="J56" s="103" t="str">
        <f>IF(J55="","",TEXT(J55,"aaa"))</f>
        <v/>
      </c>
      <c r="K56" s="72" t="str">
        <f>IF(K55="","",TEXT(K55,"aaa"))</f>
        <v/>
      </c>
      <c r="L56" s="72" t="str">
        <f t="shared" ref="L56:W56" si="15">IF(L55="","",TEXT(L55,"aaa"))</f>
        <v/>
      </c>
      <c r="M56" s="72" t="str">
        <f t="shared" si="15"/>
        <v/>
      </c>
      <c r="N56" s="72" t="str">
        <f t="shared" si="15"/>
        <v/>
      </c>
      <c r="O56" s="72" t="str">
        <f t="shared" si="15"/>
        <v/>
      </c>
      <c r="P56" s="72" t="str">
        <f t="shared" si="15"/>
        <v/>
      </c>
      <c r="Q56" s="72" t="str">
        <f t="shared" si="15"/>
        <v/>
      </c>
      <c r="R56" s="72" t="str">
        <f t="shared" si="15"/>
        <v/>
      </c>
      <c r="S56" s="72" t="str">
        <f t="shared" si="15"/>
        <v/>
      </c>
      <c r="T56" s="72" t="str">
        <f t="shared" si="15"/>
        <v/>
      </c>
      <c r="U56" s="72" t="str">
        <f t="shared" si="15"/>
        <v/>
      </c>
      <c r="V56" s="72" t="str">
        <f t="shared" si="15"/>
        <v/>
      </c>
      <c r="W56" s="72" t="str">
        <f t="shared" si="15"/>
        <v/>
      </c>
      <c r="X56" s="48"/>
      <c r="Y56" s="48"/>
      <c r="Z56" s="48"/>
      <c r="AA56" s="48"/>
      <c r="AB56" s="48"/>
      <c r="AC56" s="48"/>
      <c r="AD56" s="48"/>
      <c r="AE56" s="48"/>
      <c r="AF56" s="48"/>
      <c r="AK56" s="1"/>
      <c r="AL56" s="1"/>
    </row>
    <row r="57" spans="2:38" ht="24" customHeight="1">
      <c r="B57" s="267"/>
      <c r="D57" s="7" t="s">
        <v>109</v>
      </c>
      <c r="E57" s="1"/>
      <c r="R57" s="1"/>
      <c r="S57" s="1"/>
      <c r="AD57" s="1"/>
      <c r="AE57" s="1"/>
      <c r="AF57" s="1"/>
      <c r="AK57" s="1"/>
      <c r="AL57" s="1"/>
    </row>
    <row r="58" spans="2:38" s="37" customFormat="1" ht="19" customHeight="1" thickBot="1">
      <c r="B58" s="34"/>
      <c r="C58" s="34"/>
      <c r="D58" s="45"/>
      <c r="E58" s="38"/>
    </row>
    <row r="59" spans="2:38" ht="22.5" customHeight="1" thickTop="1" thickBot="1">
      <c r="B59" s="266" t="s">
        <v>6</v>
      </c>
      <c r="C59" s="14"/>
      <c r="D59" s="243" t="s">
        <v>0</v>
      </c>
      <c r="E59" s="244"/>
      <c r="F59" s="245"/>
      <c r="G59" s="44" t="s">
        <v>1</v>
      </c>
      <c r="H59" s="40" t="s">
        <v>387</v>
      </c>
      <c r="I59" s="40" t="s">
        <v>116</v>
      </c>
      <c r="J59" s="35">
        <v>1</v>
      </c>
      <c r="K59" s="35">
        <v>2</v>
      </c>
      <c r="L59" s="71">
        <v>3</v>
      </c>
      <c r="M59" s="71">
        <v>4</v>
      </c>
      <c r="N59" s="71">
        <v>5</v>
      </c>
      <c r="O59" s="35">
        <v>6</v>
      </c>
      <c r="P59" s="35">
        <v>7</v>
      </c>
      <c r="Q59" s="71">
        <v>8</v>
      </c>
      <c r="R59" s="71">
        <v>9</v>
      </c>
      <c r="S59" s="71">
        <v>10</v>
      </c>
      <c r="T59" s="35">
        <v>11</v>
      </c>
      <c r="U59" s="35">
        <v>12</v>
      </c>
      <c r="V59" s="71">
        <v>13</v>
      </c>
      <c r="W59" s="71">
        <v>14</v>
      </c>
      <c r="X59" s="71">
        <v>15</v>
      </c>
      <c r="Y59" s="71">
        <v>16</v>
      </c>
      <c r="Z59" s="71">
        <v>17</v>
      </c>
      <c r="AA59" s="71">
        <v>18</v>
      </c>
      <c r="AB59" s="71">
        <v>19</v>
      </c>
      <c r="AC59" s="71">
        <v>20</v>
      </c>
      <c r="AD59" s="1"/>
      <c r="AE59" s="1"/>
      <c r="AF59" s="1"/>
      <c r="AG59" s="1"/>
      <c r="AH59" s="1"/>
      <c r="AI59" s="1"/>
      <c r="AJ59" s="1"/>
      <c r="AK59" s="1"/>
      <c r="AL59" s="1"/>
    </row>
    <row r="60" spans="2:38" ht="34" customHeight="1" thickTop="1">
      <c r="B60" s="267"/>
      <c r="C60" s="14"/>
      <c r="D60" s="273" t="s">
        <v>96</v>
      </c>
      <c r="E60" s="274"/>
      <c r="F60" s="275"/>
      <c r="G60" s="279" t="s">
        <v>15</v>
      </c>
      <c r="H60" s="225"/>
      <c r="I60" s="225" t="e">
        <f>VLOOKUP(H60,'曜日表 (サンプル)'!$A:$B,2,FALSE)</f>
        <v>#N/A</v>
      </c>
      <c r="J60" s="104"/>
      <c r="K60" s="42"/>
      <c r="L60" s="42"/>
      <c r="M60" s="42"/>
      <c r="N60" s="42"/>
      <c r="O60" s="196" t="s">
        <v>517</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67"/>
      <c r="C61" s="14"/>
      <c r="D61" s="276"/>
      <c r="E61" s="277"/>
      <c r="F61" s="278"/>
      <c r="G61" s="280"/>
      <c r="H61" s="215"/>
      <c r="I61" s="215"/>
      <c r="J61" s="103" t="str">
        <f>IF(J60="","",TEXT(J60,"aaa"))</f>
        <v/>
      </c>
      <c r="K61" s="72" t="str">
        <f>IF(K60="","",TEXT(K60,"aaa"))</f>
        <v/>
      </c>
      <c r="L61" s="72" t="str">
        <f t="shared" ref="L61:N61" si="16">IF(L60="","",TEXT(L60,"aaa"))</f>
        <v/>
      </c>
      <c r="M61" s="72" t="str">
        <f t="shared" si="16"/>
        <v/>
      </c>
      <c r="N61" s="72" t="str">
        <f t="shared" si="16"/>
        <v/>
      </c>
      <c r="O61" s="69" t="s">
        <v>37</v>
      </c>
      <c r="P61" s="4"/>
      <c r="Q61" s="4"/>
      <c r="R61" s="4"/>
      <c r="S61" s="4"/>
      <c r="T61" s="4"/>
      <c r="U61" s="4"/>
      <c r="V61" s="4"/>
      <c r="W61" s="4"/>
      <c r="X61" s="4"/>
      <c r="Y61" s="4"/>
      <c r="Z61" s="4"/>
      <c r="AA61" s="4"/>
      <c r="AB61" s="4"/>
      <c r="AC61" s="4"/>
      <c r="AD61" s="1"/>
      <c r="AE61" s="1"/>
      <c r="AF61" s="1"/>
      <c r="AG61" s="1"/>
      <c r="AH61" s="1"/>
      <c r="AI61" s="1"/>
      <c r="AJ61" s="1"/>
      <c r="AK61" s="1"/>
      <c r="AL61" s="1"/>
    </row>
    <row r="62" spans="2:38" ht="34" customHeight="1">
      <c r="B62" s="267"/>
      <c r="C62" s="14"/>
      <c r="D62" s="254" t="s">
        <v>97</v>
      </c>
      <c r="E62" s="255"/>
      <c r="F62" s="256"/>
      <c r="G62" s="261" t="s">
        <v>512</v>
      </c>
      <c r="H62" s="215"/>
      <c r="I62" s="215" t="e">
        <f>VLOOKUP(H62,'曜日表 (サンプル)'!$A:$B,2,FALSE)</f>
        <v>#N/A</v>
      </c>
      <c r="J62" s="104"/>
      <c r="K62" s="42"/>
      <c r="L62" s="42"/>
      <c r="M62" s="42"/>
      <c r="N62" s="42"/>
      <c r="O62" s="42"/>
      <c r="P62" s="42"/>
      <c r="Q62" s="42"/>
      <c r="R62" s="42"/>
      <c r="S62" s="42"/>
      <c r="T62" s="42"/>
      <c r="U62" s="42"/>
      <c r="V62" s="42"/>
      <c r="W62" s="42"/>
      <c r="X62" s="42"/>
      <c r="Y62" s="42"/>
      <c r="Z62" s="42"/>
      <c r="AA62" s="42"/>
      <c r="AB62" s="42"/>
      <c r="AC62" s="42"/>
      <c r="AE62" s="1"/>
      <c r="AF62" s="1"/>
      <c r="AG62" s="1"/>
      <c r="AH62" s="1"/>
      <c r="AI62" s="1"/>
      <c r="AJ62" s="1"/>
      <c r="AK62" s="1"/>
      <c r="AL62" s="1"/>
    </row>
    <row r="63" spans="2:38" ht="22.5" customHeight="1">
      <c r="B63" s="267"/>
      <c r="C63" s="14"/>
      <c r="D63" s="249"/>
      <c r="E63" s="250"/>
      <c r="F63" s="251"/>
      <c r="G63" s="262"/>
      <c r="H63" s="215"/>
      <c r="I63" s="215"/>
      <c r="J63" s="103" t="str">
        <f>IF(J62="","",TEXT(J62,"aaa"))</f>
        <v/>
      </c>
      <c r="K63" s="72" t="str">
        <f>IF(K62="","",TEXT(K62,"aaa"))</f>
        <v/>
      </c>
      <c r="L63" s="72" t="str">
        <f t="shared" ref="L63:AC63" si="17">IF(L62="","",TEXT(L62,"aaa"))</f>
        <v/>
      </c>
      <c r="M63" s="72" t="str">
        <f t="shared" si="17"/>
        <v/>
      </c>
      <c r="N63" s="72" t="str">
        <f t="shared" si="17"/>
        <v/>
      </c>
      <c r="O63" s="72" t="str">
        <f t="shared" si="17"/>
        <v/>
      </c>
      <c r="P63" s="72" t="str">
        <f t="shared" si="17"/>
        <v/>
      </c>
      <c r="Q63" s="72" t="str">
        <f t="shared" si="17"/>
        <v/>
      </c>
      <c r="R63" s="72" t="str">
        <f t="shared" si="17"/>
        <v/>
      </c>
      <c r="S63" s="72" t="str">
        <f t="shared" si="17"/>
        <v/>
      </c>
      <c r="T63" s="72" t="str">
        <f t="shared" si="17"/>
        <v/>
      </c>
      <c r="U63" s="72" t="str">
        <f t="shared" si="17"/>
        <v/>
      </c>
      <c r="V63" s="72" t="str">
        <f t="shared" si="17"/>
        <v/>
      </c>
      <c r="W63" s="72" t="str">
        <f t="shared" si="17"/>
        <v/>
      </c>
      <c r="X63" s="72" t="str">
        <f t="shared" si="17"/>
        <v/>
      </c>
      <c r="Y63" s="72" t="str">
        <f t="shared" si="17"/>
        <v/>
      </c>
      <c r="Z63" s="72" t="str">
        <f t="shared" si="17"/>
        <v/>
      </c>
      <c r="AA63" s="72" t="str">
        <f t="shared" si="17"/>
        <v/>
      </c>
      <c r="AB63" s="72" t="str">
        <f t="shared" si="17"/>
        <v/>
      </c>
      <c r="AC63" s="72" t="str">
        <f t="shared" si="17"/>
        <v/>
      </c>
      <c r="AE63" s="1"/>
      <c r="AF63" s="1"/>
      <c r="AG63" s="1"/>
      <c r="AH63" s="1"/>
      <c r="AI63" s="1"/>
      <c r="AJ63" s="1"/>
      <c r="AK63" s="1"/>
      <c r="AL63" s="1"/>
    </row>
    <row r="64" spans="2:38" ht="24" customHeight="1" thickBot="1">
      <c r="B64" s="272"/>
      <c r="C64" s="14"/>
      <c r="D64" s="7" t="s">
        <v>109</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66" t="s">
        <v>7</v>
      </c>
      <c r="C68" s="14"/>
      <c r="D68" s="243" t="s">
        <v>0</v>
      </c>
      <c r="E68" s="244"/>
      <c r="F68" s="245"/>
      <c r="G68" s="44" t="s">
        <v>1</v>
      </c>
      <c r="H68" s="40" t="s">
        <v>387</v>
      </c>
      <c r="I68" s="40" t="s">
        <v>116</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67"/>
      <c r="C69" s="14"/>
      <c r="D69" s="254" t="s">
        <v>98</v>
      </c>
      <c r="E69" s="255"/>
      <c r="F69" s="256"/>
      <c r="G69" s="261" t="s">
        <v>16</v>
      </c>
      <c r="H69" s="225"/>
      <c r="I69" s="225" t="e">
        <f>VLOOKUP(H69,'曜日表 (サンプル)'!$A:$B,2,FALSE)</f>
        <v>#N/A</v>
      </c>
      <c r="J69" s="104"/>
      <c r="K69" s="42"/>
      <c r="L69" s="42"/>
      <c r="M69" s="42"/>
      <c r="N69" s="42"/>
      <c r="O69" s="42"/>
      <c r="P69" s="42"/>
      <c r="Q69" s="42"/>
      <c r="R69" s="42"/>
      <c r="S69" s="196" t="s">
        <v>520</v>
      </c>
      <c r="AD69" s="1"/>
      <c r="AE69" s="1"/>
      <c r="AF69" s="1"/>
      <c r="AG69" s="1"/>
      <c r="AH69" s="1"/>
      <c r="AI69" s="1"/>
      <c r="AJ69" s="1"/>
      <c r="AK69" s="1"/>
      <c r="AL69" s="1"/>
    </row>
    <row r="70" spans="2:41" ht="22.5" customHeight="1">
      <c r="B70" s="267"/>
      <c r="C70" s="14"/>
      <c r="D70" s="249"/>
      <c r="E70" s="250"/>
      <c r="F70" s="251"/>
      <c r="G70" s="262"/>
      <c r="H70" s="215"/>
      <c r="I70" s="215"/>
      <c r="J70" s="103" t="str">
        <f>IF(J69="","",TEXT(J69,"aaa"))</f>
        <v/>
      </c>
      <c r="K70" s="72" t="str">
        <f>IF(K69="","",TEXT(K69,"aaa"))</f>
        <v/>
      </c>
      <c r="L70" s="72" t="str">
        <f t="shared" ref="L70:R70" si="18">IF(L69="","",TEXT(L69,"aaa"))</f>
        <v/>
      </c>
      <c r="M70" s="72" t="str">
        <f t="shared" si="18"/>
        <v/>
      </c>
      <c r="N70" s="72" t="str">
        <f t="shared" si="18"/>
        <v/>
      </c>
      <c r="O70" s="72" t="str">
        <f t="shared" si="18"/>
        <v/>
      </c>
      <c r="P70" s="72" t="str">
        <f t="shared" si="18"/>
        <v/>
      </c>
      <c r="Q70" s="72" t="str">
        <f t="shared" si="18"/>
        <v/>
      </c>
      <c r="R70" s="72" t="str">
        <f t="shared" si="18"/>
        <v/>
      </c>
      <c r="S70" s="69" t="s">
        <v>38</v>
      </c>
      <c r="AD70" s="1"/>
      <c r="AE70" s="1"/>
      <c r="AF70" s="1"/>
      <c r="AG70" s="1"/>
      <c r="AH70" s="1"/>
      <c r="AI70" s="1"/>
      <c r="AJ70" s="1"/>
      <c r="AK70" s="1"/>
      <c r="AL70" s="1"/>
    </row>
    <row r="71" spans="2:41" ht="34" customHeight="1">
      <c r="B71" s="267"/>
      <c r="C71" s="14"/>
      <c r="D71" s="254" t="s">
        <v>99</v>
      </c>
      <c r="E71" s="255"/>
      <c r="F71" s="256"/>
      <c r="G71" s="261" t="s">
        <v>23</v>
      </c>
      <c r="H71" s="215"/>
      <c r="I71" s="215" t="e">
        <f>VLOOKUP(H71,'曜日表 (サンプル)'!$A:$B,2,FALSE)</f>
        <v>#N/A</v>
      </c>
      <c r="J71" s="104"/>
      <c r="K71" s="42"/>
      <c r="L71" s="42"/>
      <c r="M71" s="42"/>
      <c r="N71" s="42"/>
      <c r="O71" s="42"/>
      <c r="P71" s="42"/>
      <c r="Q71" s="42"/>
      <c r="R71" s="42"/>
      <c r="S71" s="42"/>
      <c r="T71" s="42"/>
      <c r="U71" s="42"/>
      <c r="V71" s="42"/>
      <c r="W71" s="42"/>
      <c r="X71" s="42"/>
      <c r="Y71" s="42"/>
      <c r="Z71" s="42"/>
      <c r="AA71" s="42"/>
      <c r="AB71" s="63"/>
      <c r="AC71" s="63"/>
      <c r="AD71" s="63"/>
      <c r="AE71" s="1"/>
      <c r="AF71" s="1"/>
      <c r="AG71" s="1"/>
      <c r="AH71" s="1"/>
      <c r="AI71" s="1"/>
      <c r="AJ71" s="1"/>
      <c r="AK71" s="1"/>
      <c r="AL71" s="1"/>
    </row>
    <row r="72" spans="2:41" ht="22.5" customHeight="1">
      <c r="B72" s="267"/>
      <c r="C72" s="14"/>
      <c r="D72" s="249"/>
      <c r="E72" s="250"/>
      <c r="F72" s="251"/>
      <c r="G72" s="262"/>
      <c r="H72" s="215"/>
      <c r="I72" s="215"/>
      <c r="J72" s="103" t="str">
        <f>IF(J71="","",TEXT(J71,"aaa"))</f>
        <v/>
      </c>
      <c r="K72" s="72" t="str">
        <f>IF(K71="","",TEXT(K71,"aaa"))</f>
        <v/>
      </c>
      <c r="L72" s="72" t="str">
        <f t="shared" ref="L72:AA72" si="19">IF(L71="","",TEXT(L71,"aaa"))</f>
        <v/>
      </c>
      <c r="M72" s="72" t="str">
        <f t="shared" si="19"/>
        <v/>
      </c>
      <c r="N72" s="72" t="str">
        <f t="shared" si="19"/>
        <v/>
      </c>
      <c r="O72" s="72" t="str">
        <f t="shared" si="19"/>
        <v/>
      </c>
      <c r="P72" s="72" t="str">
        <f t="shared" si="19"/>
        <v/>
      </c>
      <c r="Q72" s="72" t="str">
        <f t="shared" si="19"/>
        <v/>
      </c>
      <c r="R72" s="72" t="str">
        <f t="shared" si="19"/>
        <v/>
      </c>
      <c r="S72" s="72" t="str">
        <f t="shared" si="19"/>
        <v/>
      </c>
      <c r="T72" s="72" t="str">
        <f t="shared" si="19"/>
        <v/>
      </c>
      <c r="U72" s="72" t="str">
        <f t="shared" si="19"/>
        <v/>
      </c>
      <c r="V72" s="72" t="str">
        <f t="shared" si="19"/>
        <v/>
      </c>
      <c r="W72" s="72" t="str">
        <f t="shared" si="19"/>
        <v/>
      </c>
      <c r="X72" s="72" t="str">
        <f t="shared" si="19"/>
        <v/>
      </c>
      <c r="Y72" s="72" t="str">
        <f t="shared" si="19"/>
        <v/>
      </c>
      <c r="Z72" s="72" t="str">
        <f t="shared" si="19"/>
        <v/>
      </c>
      <c r="AA72" s="72" t="str">
        <f t="shared" si="19"/>
        <v/>
      </c>
      <c r="AB72" s="63"/>
      <c r="AC72" s="63"/>
      <c r="AD72" s="63"/>
      <c r="AE72" s="1"/>
      <c r="AF72" s="1"/>
      <c r="AG72" s="1"/>
      <c r="AH72" s="1"/>
      <c r="AI72" s="1"/>
      <c r="AJ72" s="1"/>
      <c r="AK72" s="1"/>
      <c r="AL72" s="1"/>
    </row>
    <row r="73" spans="2:41" ht="22.5" customHeight="1">
      <c r="B73" s="267"/>
      <c r="C73" s="14"/>
      <c r="D73" s="7" t="s">
        <v>388</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263" t="s">
        <v>8</v>
      </c>
      <c r="C75" s="10"/>
      <c r="D75" s="243" t="s">
        <v>0</v>
      </c>
      <c r="E75" s="244"/>
      <c r="F75" s="244"/>
      <c r="G75" s="44" t="s">
        <v>1</v>
      </c>
      <c r="H75" s="40" t="s">
        <v>387</v>
      </c>
      <c r="I75" s="40" t="s">
        <v>116</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264"/>
      <c r="C76" s="11"/>
      <c r="D76" s="246" t="s">
        <v>100</v>
      </c>
      <c r="E76" s="247"/>
      <c r="F76" s="247"/>
      <c r="G76" s="252" t="s">
        <v>24</v>
      </c>
      <c r="H76" s="258"/>
      <c r="I76" s="258" t="e">
        <f>VLOOKUP(H76,'曜日表 (サンプル)'!$A:$B,2,FALSE)</f>
        <v>#N/A</v>
      </c>
      <c r="J76" s="104"/>
      <c r="K76" s="42"/>
      <c r="L76" s="42"/>
      <c r="M76" s="42"/>
      <c r="N76" s="42"/>
      <c r="O76" s="42"/>
      <c r="P76" s="42"/>
      <c r="Q76" s="42"/>
      <c r="R76" s="42"/>
      <c r="S76" s="42"/>
      <c r="T76" s="42"/>
      <c r="U76" s="42"/>
      <c r="V76" s="42"/>
      <c r="W76" s="42"/>
      <c r="X76" s="42"/>
      <c r="Y76" s="42"/>
      <c r="Z76" s="42"/>
      <c r="AA76" s="196" t="s">
        <v>501</v>
      </c>
      <c r="AB76" s="49"/>
      <c r="AC76" s="49"/>
      <c r="AD76" s="49"/>
    </row>
    <row r="77" spans="2:41" s="9" customFormat="1" ht="21.75" customHeight="1">
      <c r="B77" s="265"/>
      <c r="C77" s="11"/>
      <c r="D77" s="249"/>
      <c r="E77" s="250"/>
      <c r="F77" s="250"/>
      <c r="G77" s="253"/>
      <c r="H77" s="259"/>
      <c r="I77" s="259"/>
      <c r="J77" s="103" t="str">
        <f>IF(J76="","",TEXT(J76,"aaa"))</f>
        <v/>
      </c>
      <c r="K77" s="72" t="str">
        <f>IF(K76="","",TEXT(K76,"aaa"))</f>
        <v/>
      </c>
      <c r="L77" s="72" t="str">
        <f t="shared" ref="L77:Z77" si="20">IF(L76="","",TEXT(L76,"aaa"))</f>
        <v/>
      </c>
      <c r="M77" s="72" t="str">
        <f t="shared" si="20"/>
        <v/>
      </c>
      <c r="N77" s="72" t="str">
        <f t="shared" si="20"/>
        <v/>
      </c>
      <c r="O77" s="72" t="str">
        <f t="shared" si="20"/>
        <v/>
      </c>
      <c r="P77" s="72" t="str">
        <f t="shared" si="20"/>
        <v/>
      </c>
      <c r="Q77" s="72" t="str">
        <f t="shared" si="20"/>
        <v/>
      </c>
      <c r="R77" s="72" t="str">
        <f t="shared" si="20"/>
        <v/>
      </c>
      <c r="S77" s="72" t="str">
        <f t="shared" si="20"/>
        <v/>
      </c>
      <c r="T77" s="72" t="str">
        <f t="shared" si="20"/>
        <v/>
      </c>
      <c r="U77" s="72" t="str">
        <f t="shared" si="20"/>
        <v/>
      </c>
      <c r="V77" s="72" t="str">
        <f t="shared" si="20"/>
        <v/>
      </c>
      <c r="W77" s="72" t="str">
        <f t="shared" si="20"/>
        <v/>
      </c>
      <c r="X77" s="72" t="str">
        <f t="shared" si="20"/>
        <v/>
      </c>
      <c r="Y77" s="72" t="str">
        <f t="shared" si="20"/>
        <v/>
      </c>
      <c r="Z77" s="72" t="str">
        <f t="shared" si="20"/>
        <v/>
      </c>
      <c r="AA77" s="69" t="s">
        <v>39</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241" t="s">
        <v>9</v>
      </c>
      <c r="C79" s="10"/>
      <c r="D79" s="243" t="s">
        <v>0</v>
      </c>
      <c r="E79" s="244"/>
      <c r="F79" s="244"/>
      <c r="G79" s="44" t="s">
        <v>1</v>
      </c>
      <c r="H79" s="40" t="s">
        <v>387</v>
      </c>
      <c r="I79" s="40" t="s">
        <v>116</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242"/>
      <c r="C80" s="11"/>
      <c r="D80" s="246" t="s">
        <v>101</v>
      </c>
      <c r="E80" s="247"/>
      <c r="F80" s="247"/>
      <c r="G80" s="252" t="s">
        <v>10</v>
      </c>
      <c r="H80" s="225"/>
      <c r="I80" s="225" t="e">
        <f>VLOOKUP(H80,'曜日表 (サンプル)'!$A:$B,2,FALSE)</f>
        <v>#N/A</v>
      </c>
      <c r="J80" s="104"/>
      <c r="K80" s="42"/>
      <c r="L80" s="42"/>
      <c r="M80" s="42"/>
      <c r="N80" s="42"/>
      <c r="O80" s="42"/>
      <c r="P80" s="27"/>
      <c r="Q80" s="27"/>
      <c r="R80" s="25"/>
      <c r="S80" s="25"/>
      <c r="T80" s="28"/>
    </row>
    <row r="81" spans="2:41" s="9" customFormat="1" ht="21.75" customHeight="1">
      <c r="B81" s="242"/>
      <c r="C81" s="11"/>
      <c r="D81" s="249"/>
      <c r="E81" s="250"/>
      <c r="F81" s="250"/>
      <c r="G81" s="257"/>
      <c r="H81" s="215"/>
      <c r="I81" s="215"/>
      <c r="J81" s="103" t="str">
        <f>IF(J80="","",TEXT(J80,"aaa"))</f>
        <v/>
      </c>
      <c r="K81" s="72" t="str">
        <f>IF(K80="","",TEXT(K80,"aaa"))</f>
        <v/>
      </c>
      <c r="L81" s="72" t="str">
        <f t="shared" ref="L81:O81" si="21">IF(L80="","",TEXT(L80,"aaa"))</f>
        <v/>
      </c>
      <c r="M81" s="72" t="str">
        <f t="shared" si="21"/>
        <v/>
      </c>
      <c r="N81" s="72" t="str">
        <f t="shared" si="21"/>
        <v/>
      </c>
      <c r="O81" s="72" t="str">
        <f t="shared" si="21"/>
        <v/>
      </c>
      <c r="P81" s="29"/>
      <c r="Q81" s="29"/>
      <c r="R81" s="30"/>
      <c r="S81" s="30"/>
      <c r="T81" s="28"/>
    </row>
    <row r="82" spans="2:41" s="9" customFormat="1" ht="34" customHeight="1">
      <c r="B82" s="242"/>
      <c r="C82" s="11"/>
      <c r="D82" s="254" t="s">
        <v>102</v>
      </c>
      <c r="E82" s="255"/>
      <c r="F82" s="255"/>
      <c r="G82" s="260" t="s">
        <v>11</v>
      </c>
      <c r="H82" s="215"/>
      <c r="I82" s="215" t="e">
        <f>VLOOKUP(H82,'曜日表 (サンプル)'!$A:$B,2,FALSE)</f>
        <v>#N/A</v>
      </c>
      <c r="J82" s="104"/>
      <c r="K82" s="42"/>
      <c r="L82" s="42"/>
      <c r="M82" s="42"/>
      <c r="N82" s="42"/>
      <c r="O82" s="42"/>
      <c r="P82" s="42"/>
      <c r="Q82" s="42"/>
      <c r="R82" s="42"/>
      <c r="S82" s="42"/>
      <c r="T82" s="19"/>
    </row>
    <row r="83" spans="2:41" s="9" customFormat="1" ht="21.75" customHeight="1">
      <c r="B83" s="242"/>
      <c r="C83" s="11"/>
      <c r="D83" s="249"/>
      <c r="E83" s="250"/>
      <c r="F83" s="250"/>
      <c r="G83" s="260"/>
      <c r="H83" s="215"/>
      <c r="I83" s="215"/>
      <c r="J83" s="103" t="str">
        <f>IF(J82="","",TEXT(J82,"aaa"))</f>
        <v/>
      </c>
      <c r="K83" s="72" t="str">
        <f>IF(K82="","",TEXT(K82,"aaa"))</f>
        <v/>
      </c>
      <c r="L83" s="72" t="str">
        <f t="shared" ref="L83:S83" si="22">IF(L82="","",TEXT(L82,"aaa"))</f>
        <v/>
      </c>
      <c r="M83" s="72" t="str">
        <f t="shared" si="22"/>
        <v/>
      </c>
      <c r="N83" s="72" t="str">
        <f t="shared" si="22"/>
        <v/>
      </c>
      <c r="O83" s="72" t="str">
        <f t="shared" si="22"/>
        <v/>
      </c>
      <c r="P83" s="72" t="str">
        <f t="shared" si="22"/>
        <v/>
      </c>
      <c r="Q83" s="72" t="str">
        <f t="shared" si="22"/>
        <v/>
      </c>
      <c r="R83" s="72" t="str">
        <f t="shared" si="22"/>
        <v/>
      </c>
      <c r="S83" s="72" t="str">
        <f t="shared" si="22"/>
        <v/>
      </c>
      <c r="T83" s="31"/>
    </row>
    <row r="84" spans="2:41" s="9" customFormat="1" ht="34" customHeight="1">
      <c r="B84" s="242"/>
      <c r="C84" s="11"/>
      <c r="D84" s="254" t="s">
        <v>103</v>
      </c>
      <c r="E84" s="255"/>
      <c r="F84" s="255"/>
      <c r="G84" s="257" t="s">
        <v>3</v>
      </c>
      <c r="H84" s="215"/>
      <c r="I84" s="215" t="e">
        <f>VLOOKUP(H84,'曜日表 (サンプル)'!$A:$B,2,FALSE)</f>
        <v>#N/A</v>
      </c>
      <c r="J84" s="104"/>
      <c r="K84" s="42"/>
      <c r="L84" s="42"/>
      <c r="M84" s="42"/>
      <c r="N84" s="42"/>
      <c r="O84" s="42"/>
      <c r="P84" s="42"/>
      <c r="Q84" s="42"/>
      <c r="R84" s="21"/>
      <c r="S84" s="21"/>
      <c r="T84" s="21"/>
      <c r="U84" s="21"/>
      <c r="V84" s="21"/>
      <c r="W84" s="21"/>
      <c r="X84" s="21"/>
      <c r="Y84" s="21"/>
      <c r="Z84" s="21"/>
      <c r="AA84" s="21"/>
      <c r="AB84" s="21"/>
    </row>
    <row r="85" spans="2:41" s="9" customFormat="1" ht="21.75" customHeight="1">
      <c r="B85" s="242"/>
      <c r="C85" s="11"/>
      <c r="D85" s="249"/>
      <c r="E85" s="250"/>
      <c r="F85" s="250"/>
      <c r="G85" s="253"/>
      <c r="H85" s="215"/>
      <c r="I85" s="215"/>
      <c r="J85" s="103" t="str">
        <f>IF(J84="","",TEXT(J84,"aaa"))</f>
        <v/>
      </c>
      <c r="K85" s="72" t="str">
        <f>IF(K84="","",TEXT(K84,"aaa"))</f>
        <v/>
      </c>
      <c r="L85" s="72" t="str">
        <f t="shared" ref="L85:Q85" si="23">IF(L84="","",TEXT(L84,"aaa"))</f>
        <v/>
      </c>
      <c r="M85" s="72" t="str">
        <f t="shared" si="23"/>
        <v/>
      </c>
      <c r="N85" s="72" t="str">
        <f t="shared" si="23"/>
        <v/>
      </c>
      <c r="O85" s="72" t="str">
        <f t="shared" si="23"/>
        <v/>
      </c>
      <c r="P85" s="72" t="str">
        <f t="shared" si="23"/>
        <v/>
      </c>
      <c r="Q85" s="72" t="str">
        <f t="shared" si="23"/>
        <v/>
      </c>
      <c r="R85" s="21"/>
      <c r="S85" s="21"/>
      <c r="T85" s="21"/>
      <c r="U85" s="21"/>
      <c r="V85" s="21"/>
      <c r="W85" s="21"/>
      <c r="X85" s="21"/>
      <c r="Y85" s="21"/>
      <c r="Z85" s="21"/>
      <c r="AA85" s="21"/>
      <c r="AB85" s="21"/>
    </row>
    <row r="86" spans="2:41" s="9" customFormat="1" ht="34" customHeight="1">
      <c r="B86" s="242"/>
      <c r="C86" s="11"/>
      <c r="D86" s="254" t="s">
        <v>104</v>
      </c>
      <c r="E86" s="255"/>
      <c r="F86" s="255"/>
      <c r="G86" s="257" t="s">
        <v>25</v>
      </c>
      <c r="H86" s="215"/>
      <c r="I86" s="215" t="e">
        <f>VLOOKUP(H86,'曜日表 (サンプル)'!$A:$B,2,FALSE)</f>
        <v>#N/A</v>
      </c>
      <c r="J86" s="104"/>
      <c r="K86" s="42"/>
      <c r="L86" s="42"/>
      <c r="M86" s="42"/>
      <c r="N86" s="42"/>
      <c r="O86" s="42"/>
      <c r="P86" s="42"/>
      <c r="Q86" s="42"/>
      <c r="R86" s="42"/>
      <c r="S86" s="42"/>
      <c r="T86" s="42"/>
      <c r="U86" s="42"/>
      <c r="V86" s="42"/>
      <c r="W86" s="42"/>
      <c r="X86" s="42"/>
      <c r="Y86" s="42"/>
      <c r="Z86" s="42"/>
      <c r="AA86" s="42"/>
      <c r="AB86" s="42"/>
    </row>
    <row r="87" spans="2:41" s="9" customFormat="1" ht="21.75" customHeight="1">
      <c r="B87" s="242"/>
      <c r="C87" s="11"/>
      <c r="D87" s="249"/>
      <c r="E87" s="250"/>
      <c r="F87" s="250"/>
      <c r="G87" s="253"/>
      <c r="H87" s="215"/>
      <c r="I87" s="215"/>
      <c r="J87" s="103" t="str">
        <f>IF(J86="","",TEXT(J86,"aaa"))</f>
        <v/>
      </c>
      <c r="K87" s="72" t="str">
        <f>IF(K86="","",TEXT(K86,"aaa"))</f>
        <v/>
      </c>
      <c r="L87" s="72" t="str">
        <f t="shared" ref="L87:AB87" si="24">IF(L86="","",TEXT(L86,"aaa"))</f>
        <v/>
      </c>
      <c r="M87" s="72" t="str">
        <f t="shared" si="24"/>
        <v/>
      </c>
      <c r="N87" s="72" t="str">
        <f t="shared" si="24"/>
        <v/>
      </c>
      <c r="O87" s="72" t="str">
        <f t="shared" si="24"/>
        <v/>
      </c>
      <c r="P87" s="72" t="str">
        <f t="shared" si="24"/>
        <v/>
      </c>
      <c r="Q87" s="72" t="str">
        <f t="shared" si="24"/>
        <v/>
      </c>
      <c r="R87" s="72" t="str">
        <f t="shared" si="24"/>
        <v/>
      </c>
      <c r="S87" s="72" t="str">
        <f t="shared" si="24"/>
        <v/>
      </c>
      <c r="T87" s="72" t="str">
        <f t="shared" si="24"/>
        <v/>
      </c>
      <c r="U87" s="72" t="str">
        <f t="shared" si="24"/>
        <v/>
      </c>
      <c r="V87" s="72" t="str">
        <f t="shared" si="24"/>
        <v/>
      </c>
      <c r="W87" s="72" t="str">
        <f t="shared" si="24"/>
        <v/>
      </c>
      <c r="X87" s="72" t="str">
        <f t="shared" si="24"/>
        <v/>
      </c>
      <c r="Y87" s="72" t="str">
        <f t="shared" si="24"/>
        <v/>
      </c>
      <c r="Z87" s="72" t="str">
        <f t="shared" si="24"/>
        <v/>
      </c>
      <c r="AA87" s="72" t="str">
        <f t="shared" si="24"/>
        <v/>
      </c>
      <c r="AB87" s="72" t="str">
        <f t="shared" si="24"/>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241" t="s">
        <v>12</v>
      </c>
      <c r="C89" s="10"/>
      <c r="D89" s="243" t="s">
        <v>0</v>
      </c>
      <c r="E89" s="244"/>
      <c r="F89" s="245"/>
      <c r="G89" s="70" t="s">
        <v>1</v>
      </c>
      <c r="H89" s="40" t="s">
        <v>387</v>
      </c>
      <c r="I89" s="40" t="s">
        <v>116</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242"/>
      <c r="C90" s="11"/>
      <c r="D90" s="246" t="s">
        <v>105</v>
      </c>
      <c r="E90" s="247"/>
      <c r="F90" s="248"/>
      <c r="G90" s="252" t="s">
        <v>2</v>
      </c>
      <c r="H90" s="225"/>
      <c r="I90" s="225" t="e">
        <f>VLOOKUP(H90,'曜日表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242"/>
      <c r="C91" s="11"/>
      <c r="D91" s="249"/>
      <c r="E91" s="250"/>
      <c r="F91" s="251"/>
      <c r="G91" s="253"/>
      <c r="H91" s="215"/>
      <c r="I91" s="21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242"/>
      <c r="C92" s="11"/>
      <c r="D92" s="254" t="s">
        <v>106</v>
      </c>
      <c r="E92" s="255"/>
      <c r="F92" s="256"/>
      <c r="G92" s="257" t="s">
        <v>26</v>
      </c>
      <c r="H92" s="215"/>
      <c r="I92" s="215" t="e">
        <f>VLOOKUP(H92,'曜日表 (サンプル)'!$A:$B,2,FALSE)</f>
        <v>#N/A</v>
      </c>
      <c r="J92" s="104"/>
      <c r="K92" s="42"/>
      <c r="L92" s="42"/>
      <c r="M92" s="42"/>
      <c r="N92" s="42"/>
      <c r="O92" s="42"/>
      <c r="P92" s="42"/>
      <c r="Q92" s="42"/>
      <c r="R92" s="42"/>
      <c r="S92" s="42"/>
      <c r="T92" s="42"/>
      <c r="U92" s="42"/>
      <c r="V92" s="22"/>
      <c r="W92" s="22"/>
      <c r="X92" s="22"/>
      <c r="Y92" s="22"/>
      <c r="Z92" s="22"/>
      <c r="AA92" s="22"/>
      <c r="AB92" s="22"/>
      <c r="AC92" s="22"/>
      <c r="AD92" s="21"/>
    </row>
    <row r="93" spans="2:41" s="9" customFormat="1" ht="21.75" customHeight="1">
      <c r="B93" s="242"/>
      <c r="C93" s="11"/>
      <c r="D93" s="249"/>
      <c r="E93" s="250"/>
      <c r="F93" s="251"/>
      <c r="G93" s="253"/>
      <c r="H93" s="215"/>
      <c r="I93" s="215"/>
      <c r="J93" s="103" t="str">
        <f>IF(J92="","",TEXT(J92,"aaa"))</f>
        <v/>
      </c>
      <c r="K93" s="72" t="str">
        <f>IF(K92="","",TEXT(K92,"aaa"))</f>
        <v/>
      </c>
      <c r="L93" s="72" t="str">
        <f t="shared" ref="L93:U93" si="25">IF(L92="","",TEXT(L92,"aaa"))</f>
        <v/>
      </c>
      <c r="M93" s="72" t="str">
        <f t="shared" si="25"/>
        <v/>
      </c>
      <c r="N93" s="72" t="str">
        <f t="shared" si="25"/>
        <v/>
      </c>
      <c r="O93" s="72" t="str">
        <f t="shared" si="25"/>
        <v/>
      </c>
      <c r="P93" s="72" t="str">
        <f t="shared" si="25"/>
        <v/>
      </c>
      <c r="Q93" s="72" t="str">
        <f t="shared" si="25"/>
        <v/>
      </c>
      <c r="R93" s="72" t="str">
        <f t="shared" si="25"/>
        <v/>
      </c>
      <c r="S93" s="72" t="str">
        <f t="shared" si="25"/>
        <v/>
      </c>
      <c r="T93" s="72" t="str">
        <f t="shared" si="25"/>
        <v/>
      </c>
      <c r="U93" s="72" t="str">
        <f t="shared" si="25"/>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42</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44</v>
      </c>
      <c r="C98" s="80"/>
      <c r="D98" s="81"/>
      <c r="E98" s="81"/>
      <c r="F98" s="81"/>
      <c r="G98" s="86"/>
      <c r="H98" s="92" t="s">
        <v>45</v>
      </c>
      <c r="I98" s="163"/>
      <c r="J98" s="82"/>
      <c r="K98" s="86"/>
      <c r="L98" s="92" t="s">
        <v>49</v>
      </c>
      <c r="M98" s="95" t="s">
        <v>46</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40</v>
      </c>
      <c r="C99" s="11"/>
      <c r="D99" s="33"/>
      <c r="E99" s="33"/>
      <c r="F99" s="33"/>
      <c r="H99" s="93" t="s">
        <v>47</v>
      </c>
      <c r="I99" s="164"/>
      <c r="J99" s="78"/>
      <c r="L99" s="94" t="s">
        <v>50</v>
      </c>
      <c r="M99" s="96" t="s">
        <v>41</v>
      </c>
      <c r="N99" s="75"/>
      <c r="O99" s="75"/>
      <c r="P99" s="75"/>
      <c r="Q99" s="75"/>
      <c r="R99" s="75"/>
      <c r="S99" s="75"/>
      <c r="T99" s="75"/>
      <c r="U99" s="75"/>
      <c r="V99" s="91"/>
      <c r="W99" s="22"/>
      <c r="X99" s="22"/>
      <c r="Y99" s="22"/>
      <c r="Z99" s="22"/>
      <c r="AA99" s="22"/>
      <c r="AB99" s="22"/>
      <c r="AC99" s="22"/>
      <c r="AD99" s="21"/>
    </row>
    <row r="100" spans="2:41" s="9" customFormat="1" ht="21.75" customHeight="1">
      <c r="B100" s="68" t="s">
        <v>43</v>
      </c>
      <c r="C100" s="11"/>
      <c r="D100" s="33"/>
      <c r="E100" s="33"/>
      <c r="F100" s="33"/>
      <c r="H100" s="93" t="s">
        <v>48</v>
      </c>
      <c r="I100" s="164"/>
      <c r="J100" s="78"/>
      <c r="L100" s="94" t="s">
        <v>50</v>
      </c>
      <c r="M100" s="96" t="s">
        <v>59</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51</v>
      </c>
      <c r="C101" s="11"/>
      <c r="D101" s="33"/>
      <c r="E101" s="33"/>
      <c r="F101" s="33"/>
      <c r="H101" s="93" t="s">
        <v>48</v>
      </c>
      <c r="I101" s="164"/>
      <c r="J101" s="75"/>
      <c r="L101" s="94" t="s">
        <v>493</v>
      </c>
      <c r="M101" s="96" t="s">
        <v>494</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495</v>
      </c>
      <c r="C102" s="11"/>
      <c r="D102" s="33"/>
      <c r="E102" s="33"/>
      <c r="F102" s="33"/>
      <c r="H102" s="93" t="s">
        <v>47</v>
      </c>
      <c r="I102" s="164"/>
      <c r="J102" s="75"/>
      <c r="L102" s="94" t="s">
        <v>52</v>
      </c>
      <c r="M102" s="96" t="s">
        <v>496</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4"/>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53</v>
      </c>
      <c r="C104" s="11"/>
      <c r="D104" s="33"/>
      <c r="E104" s="33"/>
      <c r="F104" s="33"/>
      <c r="H104" s="93" t="s">
        <v>54</v>
      </c>
      <c r="I104" s="164"/>
      <c r="J104" s="78"/>
      <c r="L104" s="94" t="s">
        <v>56</v>
      </c>
      <c r="M104" s="96" t="s">
        <v>60</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57</v>
      </c>
      <c r="C105" s="11"/>
      <c r="D105" s="33"/>
      <c r="E105" s="33"/>
      <c r="F105" s="33"/>
      <c r="H105" s="93" t="s">
        <v>54</v>
      </c>
      <c r="I105" s="164"/>
      <c r="J105" s="78"/>
      <c r="L105" s="94" t="s">
        <v>55</v>
      </c>
      <c r="M105" s="96" t="s">
        <v>61</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58</v>
      </c>
      <c r="C106" s="11"/>
      <c r="D106" s="33"/>
      <c r="E106" s="33"/>
      <c r="F106" s="33"/>
      <c r="H106" s="93" t="s">
        <v>54</v>
      </c>
      <c r="I106" s="164"/>
      <c r="J106" s="78"/>
      <c r="L106" s="94" t="s">
        <v>50</v>
      </c>
      <c r="M106" s="96" t="s">
        <v>62</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63</v>
      </c>
      <c r="C107" s="11"/>
      <c r="D107" s="33"/>
      <c r="E107" s="33"/>
      <c r="F107" s="33"/>
      <c r="H107" s="93" t="s">
        <v>64</v>
      </c>
      <c r="I107" s="164"/>
      <c r="J107" s="75"/>
      <c r="L107" s="94" t="s">
        <v>65</v>
      </c>
      <c r="M107" s="96" t="s">
        <v>66</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76</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73</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74</v>
      </c>
      <c r="D116" s="88"/>
      <c r="E116" s="89"/>
      <c r="F116" s="24"/>
      <c r="G116" s="87" t="s">
        <v>67</v>
      </c>
      <c r="H116" s="87" t="s">
        <v>68</v>
      </c>
      <c r="I116" s="87"/>
      <c r="M116" s="87" t="s">
        <v>69</v>
      </c>
      <c r="Q116" s="87" t="s">
        <v>80</v>
      </c>
    </row>
    <row r="117" spans="2:36" s="4" customFormat="1" ht="23.15" customHeight="1" thickBot="1">
      <c r="C117" s="235">
        <f>MIN(J13,J15,J18,J20,J22,J24,J26,J29,J34,J36,J41,J43,J45,J48,J53,J55,J60,J62,J69,J71,J76,J80,J82,J84,J86,J90,J92)</f>
        <v>45566</v>
      </c>
      <c r="D117" s="236"/>
      <c r="E117" s="237"/>
      <c r="F117" s="24"/>
      <c r="H117" s="238" t="s">
        <v>497</v>
      </c>
      <c r="I117" s="239"/>
      <c r="J117" s="239"/>
      <c r="K117" s="240"/>
      <c r="M117" s="238" t="s">
        <v>498</v>
      </c>
      <c r="N117" s="239"/>
      <c r="O117" s="240"/>
      <c r="Q117" s="238" t="s">
        <v>499</v>
      </c>
      <c r="R117" s="239"/>
      <c r="S117" s="240"/>
      <c r="T117" s="102"/>
    </row>
    <row r="118" spans="2:36" s="4" customFormat="1" ht="23.15" customHeight="1">
      <c r="C118" s="8"/>
      <c r="D118" s="8"/>
      <c r="E118" s="24"/>
    </row>
    <row r="119" spans="2:36" s="8" customFormat="1" ht="23.15" customHeight="1">
      <c r="C119" s="79" t="s">
        <v>70</v>
      </c>
      <c r="D119" s="97"/>
      <c r="E119" s="81"/>
      <c r="F119" s="81"/>
      <c r="G119" s="81"/>
      <c r="H119" s="97"/>
      <c r="I119" s="13"/>
      <c r="K119" s="234" t="s">
        <v>72</v>
      </c>
      <c r="L119" s="234"/>
      <c r="P119" s="79" t="s">
        <v>70</v>
      </c>
      <c r="Q119" s="97"/>
      <c r="R119" s="81"/>
      <c r="S119" s="81"/>
      <c r="T119" s="81"/>
      <c r="U119" s="97"/>
      <c r="W119" s="234" t="s">
        <v>72</v>
      </c>
      <c r="X119" s="234"/>
      <c r="AB119" s="79" t="s">
        <v>70</v>
      </c>
      <c r="AC119" s="97"/>
      <c r="AD119" s="81"/>
      <c r="AE119" s="81"/>
      <c r="AF119" s="81"/>
      <c r="AG119" s="97"/>
      <c r="AI119" s="234" t="s">
        <v>72</v>
      </c>
      <c r="AJ119" s="234"/>
    </row>
    <row r="120" spans="2:36" s="8" customFormat="1" ht="23.15" customHeight="1">
      <c r="B120" s="87">
        <v>1</v>
      </c>
      <c r="C120" s="233">
        <f>C117</f>
        <v>45566</v>
      </c>
      <c r="D120" s="233"/>
      <c r="E120" s="233"/>
      <c r="F120" s="98" t="s">
        <v>71</v>
      </c>
      <c r="G120" s="233">
        <f>C120+6</f>
        <v>45572</v>
      </c>
      <c r="H120" s="233"/>
      <c r="I120" s="233"/>
      <c r="J120" s="233"/>
      <c r="K120" s="232">
        <f t="shared" ref="K120:K144" ca="1" si="26">COUNTIFS($J$11:$AO$93,"&gt;="&amp;C120,$J$11:$AO$93,"&lt;="&amp;G120)</f>
        <v>1</v>
      </c>
      <c r="L120" s="232"/>
      <c r="O120" s="87">
        <v>26</v>
      </c>
      <c r="P120" s="233">
        <f>G144+1</f>
        <v>45741</v>
      </c>
      <c r="Q120" s="233"/>
      <c r="R120" s="233"/>
      <c r="S120" s="98" t="s">
        <v>71</v>
      </c>
      <c r="T120" s="233">
        <f>P120+6</f>
        <v>45747</v>
      </c>
      <c r="U120" s="233"/>
      <c r="V120" s="233"/>
      <c r="W120" s="232">
        <f t="shared" ref="W120:W144" ca="1" si="27">COUNTIFS($J$11:$AO$93,"&gt;="&amp;P120,$J$11:$AO$93,"&lt;="&amp;T120)</f>
        <v>0</v>
      </c>
      <c r="X120" s="232"/>
      <c r="AA120" s="87">
        <v>51</v>
      </c>
      <c r="AB120" s="233">
        <f>T144+1</f>
        <v>45916</v>
      </c>
      <c r="AC120" s="233"/>
      <c r="AD120" s="233"/>
      <c r="AE120" s="98" t="s">
        <v>71</v>
      </c>
      <c r="AF120" s="233">
        <f>AB120+6</f>
        <v>45922</v>
      </c>
      <c r="AG120" s="233"/>
      <c r="AH120" s="233"/>
      <c r="AI120" s="232">
        <f t="shared" ref="AI120:AI144" ca="1" si="28">COUNTIFS($J$11:$AO$93,"&gt;="&amp;AB120,$J$11:$AO$93,"&lt;="&amp;AF120)</f>
        <v>0</v>
      </c>
      <c r="AJ120" s="232"/>
    </row>
    <row r="121" spans="2:36" s="8" customFormat="1" ht="23.15" customHeight="1">
      <c r="B121" s="87">
        <v>2</v>
      </c>
      <c r="C121" s="231">
        <f t="shared" ref="C121:C144" si="29">G120+1</f>
        <v>45573</v>
      </c>
      <c r="D121" s="231"/>
      <c r="E121" s="231"/>
      <c r="F121" s="99" t="s">
        <v>71</v>
      </c>
      <c r="G121" s="231">
        <f t="shared" ref="G121:G144" si="30">C121+6</f>
        <v>45579</v>
      </c>
      <c r="H121" s="231"/>
      <c r="I121" s="231"/>
      <c r="J121" s="231"/>
      <c r="K121" s="230">
        <f t="shared" ca="1" si="26"/>
        <v>0</v>
      </c>
      <c r="L121" s="230"/>
      <c r="O121" s="87">
        <v>27</v>
      </c>
      <c r="P121" s="231">
        <f t="shared" ref="P121:P144" si="31">T120+1</f>
        <v>45748</v>
      </c>
      <c r="Q121" s="231"/>
      <c r="R121" s="231"/>
      <c r="S121" s="99" t="s">
        <v>71</v>
      </c>
      <c r="T121" s="231">
        <f t="shared" ref="T121:T144" si="32">P121+6</f>
        <v>45754</v>
      </c>
      <c r="U121" s="231"/>
      <c r="V121" s="231"/>
      <c r="W121" s="230">
        <f t="shared" ca="1" si="27"/>
        <v>0</v>
      </c>
      <c r="X121" s="230"/>
      <c r="AA121" s="87">
        <v>52</v>
      </c>
      <c r="AB121" s="231">
        <f t="shared" ref="AB121:AB144" si="33">AF120+1</f>
        <v>45923</v>
      </c>
      <c r="AC121" s="231"/>
      <c r="AD121" s="231"/>
      <c r="AE121" s="99" t="s">
        <v>71</v>
      </c>
      <c r="AF121" s="231">
        <f t="shared" ref="AF121:AF144" si="34">AB121+6</f>
        <v>45929</v>
      </c>
      <c r="AG121" s="231"/>
      <c r="AH121" s="231"/>
      <c r="AI121" s="230">
        <f t="shared" ca="1" si="28"/>
        <v>0</v>
      </c>
      <c r="AJ121" s="230"/>
    </row>
    <row r="122" spans="2:36" s="8" customFormat="1" ht="23.15" customHeight="1">
      <c r="B122" s="87">
        <v>3</v>
      </c>
      <c r="C122" s="231">
        <f t="shared" si="29"/>
        <v>45580</v>
      </c>
      <c r="D122" s="231"/>
      <c r="E122" s="231"/>
      <c r="F122" s="99" t="s">
        <v>71</v>
      </c>
      <c r="G122" s="231">
        <f t="shared" si="30"/>
        <v>45586</v>
      </c>
      <c r="H122" s="231"/>
      <c r="I122" s="231"/>
      <c r="J122" s="231"/>
      <c r="K122" s="230">
        <f t="shared" ca="1" si="26"/>
        <v>0</v>
      </c>
      <c r="L122" s="230"/>
      <c r="O122" s="87">
        <v>28</v>
      </c>
      <c r="P122" s="231">
        <f t="shared" si="31"/>
        <v>45755</v>
      </c>
      <c r="Q122" s="231"/>
      <c r="R122" s="231"/>
      <c r="S122" s="99" t="s">
        <v>71</v>
      </c>
      <c r="T122" s="231">
        <f t="shared" si="32"/>
        <v>45761</v>
      </c>
      <c r="U122" s="231"/>
      <c r="V122" s="231"/>
      <c r="W122" s="230">
        <f t="shared" ca="1" si="27"/>
        <v>0</v>
      </c>
      <c r="X122" s="230"/>
      <c r="AA122" s="87">
        <v>53</v>
      </c>
      <c r="AB122" s="231">
        <f t="shared" si="33"/>
        <v>45930</v>
      </c>
      <c r="AC122" s="231"/>
      <c r="AD122" s="231"/>
      <c r="AE122" s="99" t="s">
        <v>71</v>
      </c>
      <c r="AF122" s="231">
        <f t="shared" si="34"/>
        <v>45936</v>
      </c>
      <c r="AG122" s="231"/>
      <c r="AH122" s="231"/>
      <c r="AI122" s="230">
        <f t="shared" ca="1" si="28"/>
        <v>0</v>
      </c>
      <c r="AJ122" s="230"/>
    </row>
    <row r="123" spans="2:36" s="8" customFormat="1" ht="23.15" customHeight="1">
      <c r="B123" s="87">
        <v>4</v>
      </c>
      <c r="C123" s="231">
        <f t="shared" si="29"/>
        <v>45587</v>
      </c>
      <c r="D123" s="231"/>
      <c r="E123" s="231"/>
      <c r="F123" s="99" t="s">
        <v>71</v>
      </c>
      <c r="G123" s="231">
        <f t="shared" si="30"/>
        <v>45593</v>
      </c>
      <c r="H123" s="231"/>
      <c r="I123" s="231"/>
      <c r="J123" s="231"/>
      <c r="K123" s="230">
        <f t="shared" ca="1" si="26"/>
        <v>0</v>
      </c>
      <c r="L123" s="230"/>
      <c r="O123" s="87">
        <v>29</v>
      </c>
      <c r="P123" s="231">
        <f t="shared" si="31"/>
        <v>45762</v>
      </c>
      <c r="Q123" s="231"/>
      <c r="R123" s="231"/>
      <c r="S123" s="99" t="s">
        <v>71</v>
      </c>
      <c r="T123" s="231">
        <f t="shared" si="32"/>
        <v>45768</v>
      </c>
      <c r="U123" s="231"/>
      <c r="V123" s="231"/>
      <c r="W123" s="230">
        <f t="shared" ca="1" si="27"/>
        <v>0</v>
      </c>
      <c r="X123" s="230"/>
      <c r="AA123" s="87">
        <v>54</v>
      </c>
      <c r="AB123" s="231">
        <f t="shared" si="33"/>
        <v>45937</v>
      </c>
      <c r="AC123" s="231"/>
      <c r="AD123" s="231"/>
      <c r="AE123" s="99" t="s">
        <v>71</v>
      </c>
      <c r="AF123" s="231">
        <f t="shared" si="34"/>
        <v>45943</v>
      </c>
      <c r="AG123" s="231"/>
      <c r="AH123" s="231"/>
      <c r="AI123" s="230">
        <f t="shared" ca="1" si="28"/>
        <v>0</v>
      </c>
      <c r="AJ123" s="230"/>
    </row>
    <row r="124" spans="2:36" s="8" customFormat="1" ht="23.15" customHeight="1">
      <c r="B124" s="87">
        <v>5</v>
      </c>
      <c r="C124" s="231">
        <f t="shared" si="29"/>
        <v>45594</v>
      </c>
      <c r="D124" s="231"/>
      <c r="E124" s="231"/>
      <c r="F124" s="99" t="s">
        <v>71</v>
      </c>
      <c r="G124" s="231">
        <f t="shared" si="30"/>
        <v>45600</v>
      </c>
      <c r="H124" s="231"/>
      <c r="I124" s="231"/>
      <c r="J124" s="231"/>
      <c r="K124" s="230">
        <f t="shared" ca="1" si="26"/>
        <v>0</v>
      </c>
      <c r="L124" s="230"/>
      <c r="O124" s="87">
        <v>30</v>
      </c>
      <c r="P124" s="231">
        <f t="shared" si="31"/>
        <v>45769</v>
      </c>
      <c r="Q124" s="231"/>
      <c r="R124" s="231"/>
      <c r="S124" s="99" t="s">
        <v>71</v>
      </c>
      <c r="T124" s="231">
        <f t="shared" si="32"/>
        <v>45775</v>
      </c>
      <c r="U124" s="231"/>
      <c r="V124" s="231"/>
      <c r="W124" s="230">
        <f t="shared" ca="1" si="27"/>
        <v>0</v>
      </c>
      <c r="X124" s="230"/>
      <c r="AA124" s="87">
        <v>55</v>
      </c>
      <c r="AB124" s="231">
        <f t="shared" si="33"/>
        <v>45944</v>
      </c>
      <c r="AC124" s="231"/>
      <c r="AD124" s="231"/>
      <c r="AE124" s="99" t="s">
        <v>71</v>
      </c>
      <c r="AF124" s="231">
        <f t="shared" si="34"/>
        <v>45950</v>
      </c>
      <c r="AG124" s="231"/>
      <c r="AH124" s="231"/>
      <c r="AI124" s="230">
        <f t="shared" ca="1" si="28"/>
        <v>0</v>
      </c>
      <c r="AJ124" s="230"/>
    </row>
    <row r="125" spans="2:36" s="8" customFormat="1" ht="23.15" customHeight="1">
      <c r="B125" s="87">
        <v>6</v>
      </c>
      <c r="C125" s="231">
        <f t="shared" si="29"/>
        <v>45601</v>
      </c>
      <c r="D125" s="231"/>
      <c r="E125" s="231"/>
      <c r="F125" s="99" t="s">
        <v>71</v>
      </c>
      <c r="G125" s="231">
        <f t="shared" si="30"/>
        <v>45607</v>
      </c>
      <c r="H125" s="231"/>
      <c r="I125" s="231"/>
      <c r="J125" s="231"/>
      <c r="K125" s="230">
        <f t="shared" ca="1" si="26"/>
        <v>0</v>
      </c>
      <c r="L125" s="230"/>
      <c r="O125" s="87">
        <v>31</v>
      </c>
      <c r="P125" s="231">
        <f t="shared" si="31"/>
        <v>45776</v>
      </c>
      <c r="Q125" s="231"/>
      <c r="R125" s="231"/>
      <c r="S125" s="99" t="s">
        <v>71</v>
      </c>
      <c r="T125" s="231">
        <f t="shared" si="32"/>
        <v>45782</v>
      </c>
      <c r="U125" s="231"/>
      <c r="V125" s="231"/>
      <c r="W125" s="230">
        <f t="shared" ca="1" si="27"/>
        <v>0</v>
      </c>
      <c r="X125" s="230"/>
      <c r="AA125" s="87">
        <v>56</v>
      </c>
      <c r="AB125" s="231">
        <f t="shared" si="33"/>
        <v>45951</v>
      </c>
      <c r="AC125" s="231"/>
      <c r="AD125" s="231"/>
      <c r="AE125" s="99" t="s">
        <v>71</v>
      </c>
      <c r="AF125" s="231">
        <f t="shared" si="34"/>
        <v>45957</v>
      </c>
      <c r="AG125" s="231"/>
      <c r="AH125" s="231"/>
      <c r="AI125" s="230">
        <f t="shared" ca="1" si="28"/>
        <v>0</v>
      </c>
      <c r="AJ125" s="230"/>
    </row>
    <row r="126" spans="2:36" s="8" customFormat="1" ht="23.15" customHeight="1">
      <c r="B126" s="87">
        <v>7</v>
      </c>
      <c r="C126" s="231">
        <f t="shared" si="29"/>
        <v>45608</v>
      </c>
      <c r="D126" s="231"/>
      <c r="E126" s="231"/>
      <c r="F126" s="99" t="s">
        <v>71</v>
      </c>
      <c r="G126" s="231">
        <f t="shared" si="30"/>
        <v>45614</v>
      </c>
      <c r="H126" s="231"/>
      <c r="I126" s="231"/>
      <c r="J126" s="231"/>
      <c r="K126" s="230">
        <f t="shared" ca="1" si="26"/>
        <v>0</v>
      </c>
      <c r="L126" s="230"/>
      <c r="O126" s="87">
        <v>32</v>
      </c>
      <c r="P126" s="231">
        <f t="shared" si="31"/>
        <v>45783</v>
      </c>
      <c r="Q126" s="231"/>
      <c r="R126" s="231"/>
      <c r="S126" s="99" t="s">
        <v>71</v>
      </c>
      <c r="T126" s="231">
        <f t="shared" si="32"/>
        <v>45789</v>
      </c>
      <c r="U126" s="231"/>
      <c r="V126" s="231"/>
      <c r="W126" s="230">
        <f t="shared" ca="1" si="27"/>
        <v>0</v>
      </c>
      <c r="X126" s="230"/>
      <c r="AA126" s="87">
        <v>57</v>
      </c>
      <c r="AB126" s="231">
        <f t="shared" si="33"/>
        <v>45958</v>
      </c>
      <c r="AC126" s="231"/>
      <c r="AD126" s="231"/>
      <c r="AE126" s="99" t="s">
        <v>71</v>
      </c>
      <c r="AF126" s="231">
        <f t="shared" si="34"/>
        <v>45964</v>
      </c>
      <c r="AG126" s="231"/>
      <c r="AH126" s="231"/>
      <c r="AI126" s="230">
        <f t="shared" ca="1" si="28"/>
        <v>0</v>
      </c>
      <c r="AJ126" s="230"/>
    </row>
    <row r="127" spans="2:36" s="8" customFormat="1" ht="23.15" customHeight="1">
      <c r="B127" s="87">
        <v>8</v>
      </c>
      <c r="C127" s="231">
        <f t="shared" si="29"/>
        <v>45615</v>
      </c>
      <c r="D127" s="231"/>
      <c r="E127" s="231"/>
      <c r="F127" s="99" t="s">
        <v>71</v>
      </c>
      <c r="G127" s="231">
        <f t="shared" si="30"/>
        <v>45621</v>
      </c>
      <c r="H127" s="231"/>
      <c r="I127" s="231"/>
      <c r="J127" s="231"/>
      <c r="K127" s="230">
        <f t="shared" ca="1" si="26"/>
        <v>0</v>
      </c>
      <c r="L127" s="230"/>
      <c r="O127" s="87">
        <v>33</v>
      </c>
      <c r="P127" s="231">
        <f t="shared" si="31"/>
        <v>45790</v>
      </c>
      <c r="Q127" s="231"/>
      <c r="R127" s="231"/>
      <c r="S127" s="99" t="s">
        <v>71</v>
      </c>
      <c r="T127" s="231">
        <f t="shared" si="32"/>
        <v>45796</v>
      </c>
      <c r="U127" s="231"/>
      <c r="V127" s="231"/>
      <c r="W127" s="230">
        <f t="shared" ca="1" si="27"/>
        <v>0</v>
      </c>
      <c r="X127" s="230"/>
      <c r="AA127" s="87">
        <v>58</v>
      </c>
      <c r="AB127" s="231">
        <f t="shared" si="33"/>
        <v>45965</v>
      </c>
      <c r="AC127" s="231"/>
      <c r="AD127" s="231"/>
      <c r="AE127" s="99" t="s">
        <v>71</v>
      </c>
      <c r="AF127" s="231">
        <f t="shared" si="34"/>
        <v>45971</v>
      </c>
      <c r="AG127" s="231"/>
      <c r="AH127" s="231"/>
      <c r="AI127" s="230">
        <f t="shared" ca="1" si="28"/>
        <v>0</v>
      </c>
      <c r="AJ127" s="230"/>
    </row>
    <row r="128" spans="2:36" s="8" customFormat="1" ht="23.15" customHeight="1">
      <c r="B128" s="87">
        <v>9</v>
      </c>
      <c r="C128" s="231">
        <f t="shared" si="29"/>
        <v>45622</v>
      </c>
      <c r="D128" s="231"/>
      <c r="E128" s="231"/>
      <c r="F128" s="99" t="s">
        <v>71</v>
      </c>
      <c r="G128" s="231">
        <f t="shared" si="30"/>
        <v>45628</v>
      </c>
      <c r="H128" s="231"/>
      <c r="I128" s="231"/>
      <c r="J128" s="231"/>
      <c r="K128" s="230">
        <f t="shared" ca="1" si="26"/>
        <v>0</v>
      </c>
      <c r="L128" s="230"/>
      <c r="O128" s="87">
        <v>34</v>
      </c>
      <c r="P128" s="231">
        <f t="shared" si="31"/>
        <v>45797</v>
      </c>
      <c r="Q128" s="231"/>
      <c r="R128" s="231"/>
      <c r="S128" s="99" t="s">
        <v>71</v>
      </c>
      <c r="T128" s="231">
        <f t="shared" si="32"/>
        <v>45803</v>
      </c>
      <c r="U128" s="231"/>
      <c r="V128" s="231"/>
      <c r="W128" s="230">
        <f t="shared" ca="1" si="27"/>
        <v>0</v>
      </c>
      <c r="X128" s="230"/>
      <c r="AA128" s="87">
        <v>59</v>
      </c>
      <c r="AB128" s="231">
        <f t="shared" si="33"/>
        <v>45972</v>
      </c>
      <c r="AC128" s="231"/>
      <c r="AD128" s="231"/>
      <c r="AE128" s="99" t="s">
        <v>71</v>
      </c>
      <c r="AF128" s="231">
        <f t="shared" si="34"/>
        <v>45978</v>
      </c>
      <c r="AG128" s="231"/>
      <c r="AH128" s="231"/>
      <c r="AI128" s="230">
        <f t="shared" ca="1" si="28"/>
        <v>0</v>
      </c>
      <c r="AJ128" s="230"/>
    </row>
    <row r="129" spans="2:36" s="8" customFormat="1" ht="23.15" customHeight="1">
      <c r="B129" s="87">
        <v>10</v>
      </c>
      <c r="C129" s="231">
        <f t="shared" si="29"/>
        <v>45629</v>
      </c>
      <c r="D129" s="231"/>
      <c r="E129" s="231"/>
      <c r="F129" s="99" t="s">
        <v>71</v>
      </c>
      <c r="G129" s="231">
        <f t="shared" si="30"/>
        <v>45635</v>
      </c>
      <c r="H129" s="231"/>
      <c r="I129" s="231"/>
      <c r="J129" s="231"/>
      <c r="K129" s="230">
        <f t="shared" ca="1" si="26"/>
        <v>0</v>
      </c>
      <c r="L129" s="230"/>
      <c r="O129" s="87">
        <v>35</v>
      </c>
      <c r="P129" s="231">
        <f t="shared" si="31"/>
        <v>45804</v>
      </c>
      <c r="Q129" s="231"/>
      <c r="R129" s="231"/>
      <c r="S129" s="99" t="s">
        <v>71</v>
      </c>
      <c r="T129" s="231">
        <f t="shared" si="32"/>
        <v>45810</v>
      </c>
      <c r="U129" s="231"/>
      <c r="V129" s="231"/>
      <c r="W129" s="230">
        <f t="shared" ca="1" si="27"/>
        <v>0</v>
      </c>
      <c r="X129" s="230"/>
      <c r="AA129" s="87">
        <v>60</v>
      </c>
      <c r="AB129" s="231">
        <f t="shared" si="33"/>
        <v>45979</v>
      </c>
      <c r="AC129" s="231"/>
      <c r="AD129" s="231"/>
      <c r="AE129" s="99" t="s">
        <v>71</v>
      </c>
      <c r="AF129" s="231">
        <f t="shared" si="34"/>
        <v>45985</v>
      </c>
      <c r="AG129" s="231"/>
      <c r="AH129" s="231"/>
      <c r="AI129" s="230">
        <f t="shared" ca="1" si="28"/>
        <v>0</v>
      </c>
      <c r="AJ129" s="230"/>
    </row>
    <row r="130" spans="2:36" s="8" customFormat="1" ht="23.15" customHeight="1">
      <c r="B130" s="87">
        <v>11</v>
      </c>
      <c r="C130" s="231">
        <f t="shared" si="29"/>
        <v>45636</v>
      </c>
      <c r="D130" s="231"/>
      <c r="E130" s="231"/>
      <c r="F130" s="99" t="s">
        <v>71</v>
      </c>
      <c r="G130" s="231">
        <f t="shared" si="30"/>
        <v>45642</v>
      </c>
      <c r="H130" s="231"/>
      <c r="I130" s="231"/>
      <c r="J130" s="231"/>
      <c r="K130" s="230">
        <f t="shared" ca="1" si="26"/>
        <v>0</v>
      </c>
      <c r="L130" s="230"/>
      <c r="O130" s="87">
        <v>36</v>
      </c>
      <c r="P130" s="231">
        <f t="shared" si="31"/>
        <v>45811</v>
      </c>
      <c r="Q130" s="231"/>
      <c r="R130" s="231"/>
      <c r="S130" s="99" t="s">
        <v>71</v>
      </c>
      <c r="T130" s="231">
        <f t="shared" si="32"/>
        <v>45817</v>
      </c>
      <c r="U130" s="231"/>
      <c r="V130" s="231"/>
      <c r="W130" s="230">
        <f t="shared" ca="1" si="27"/>
        <v>0</v>
      </c>
      <c r="X130" s="230"/>
      <c r="AA130" s="87">
        <v>61</v>
      </c>
      <c r="AB130" s="231">
        <f t="shared" si="33"/>
        <v>45986</v>
      </c>
      <c r="AC130" s="231"/>
      <c r="AD130" s="231"/>
      <c r="AE130" s="99" t="s">
        <v>71</v>
      </c>
      <c r="AF130" s="231">
        <f t="shared" si="34"/>
        <v>45992</v>
      </c>
      <c r="AG130" s="231"/>
      <c r="AH130" s="231"/>
      <c r="AI130" s="230">
        <f t="shared" ca="1" si="28"/>
        <v>0</v>
      </c>
      <c r="AJ130" s="230"/>
    </row>
    <row r="131" spans="2:36" s="8" customFormat="1" ht="23.15" customHeight="1">
      <c r="B131" s="87">
        <v>12</v>
      </c>
      <c r="C131" s="231">
        <f t="shared" si="29"/>
        <v>45643</v>
      </c>
      <c r="D131" s="231"/>
      <c r="E131" s="231"/>
      <c r="F131" s="99" t="s">
        <v>71</v>
      </c>
      <c r="G131" s="231">
        <f t="shared" si="30"/>
        <v>45649</v>
      </c>
      <c r="H131" s="231"/>
      <c r="I131" s="231"/>
      <c r="J131" s="231"/>
      <c r="K131" s="230">
        <f t="shared" ca="1" si="26"/>
        <v>0</v>
      </c>
      <c r="L131" s="230"/>
      <c r="O131" s="87">
        <v>37</v>
      </c>
      <c r="P131" s="231">
        <f t="shared" si="31"/>
        <v>45818</v>
      </c>
      <c r="Q131" s="231"/>
      <c r="R131" s="231"/>
      <c r="S131" s="99" t="s">
        <v>71</v>
      </c>
      <c r="T131" s="231">
        <f t="shared" si="32"/>
        <v>45824</v>
      </c>
      <c r="U131" s="231"/>
      <c r="V131" s="231"/>
      <c r="W131" s="230">
        <f t="shared" ca="1" si="27"/>
        <v>0</v>
      </c>
      <c r="X131" s="230"/>
      <c r="AA131" s="87">
        <v>62</v>
      </c>
      <c r="AB131" s="231">
        <f t="shared" si="33"/>
        <v>45993</v>
      </c>
      <c r="AC131" s="231"/>
      <c r="AD131" s="231"/>
      <c r="AE131" s="99" t="s">
        <v>71</v>
      </c>
      <c r="AF131" s="231">
        <f t="shared" si="34"/>
        <v>45999</v>
      </c>
      <c r="AG131" s="231"/>
      <c r="AH131" s="231"/>
      <c r="AI131" s="230">
        <f t="shared" ca="1" si="28"/>
        <v>0</v>
      </c>
      <c r="AJ131" s="230"/>
    </row>
    <row r="132" spans="2:36" s="8" customFormat="1" ht="23.15" customHeight="1">
      <c r="B132" s="87">
        <v>13</v>
      </c>
      <c r="C132" s="231">
        <f t="shared" si="29"/>
        <v>45650</v>
      </c>
      <c r="D132" s="231"/>
      <c r="E132" s="231"/>
      <c r="F132" s="99" t="s">
        <v>71</v>
      </c>
      <c r="G132" s="231">
        <f t="shared" si="30"/>
        <v>45656</v>
      </c>
      <c r="H132" s="231"/>
      <c r="I132" s="231"/>
      <c r="J132" s="231"/>
      <c r="K132" s="230">
        <f t="shared" ca="1" si="26"/>
        <v>0</v>
      </c>
      <c r="L132" s="230"/>
      <c r="O132" s="87">
        <v>38</v>
      </c>
      <c r="P132" s="231">
        <f t="shared" si="31"/>
        <v>45825</v>
      </c>
      <c r="Q132" s="231"/>
      <c r="R132" s="231"/>
      <c r="S132" s="99" t="s">
        <v>71</v>
      </c>
      <c r="T132" s="231">
        <f t="shared" si="32"/>
        <v>45831</v>
      </c>
      <c r="U132" s="231"/>
      <c r="V132" s="231"/>
      <c r="W132" s="230">
        <f t="shared" ca="1" si="27"/>
        <v>0</v>
      </c>
      <c r="X132" s="230"/>
      <c r="AA132" s="87">
        <v>63</v>
      </c>
      <c r="AB132" s="231">
        <f t="shared" si="33"/>
        <v>46000</v>
      </c>
      <c r="AC132" s="231"/>
      <c r="AD132" s="231"/>
      <c r="AE132" s="99" t="s">
        <v>71</v>
      </c>
      <c r="AF132" s="231">
        <f t="shared" si="34"/>
        <v>46006</v>
      </c>
      <c r="AG132" s="231"/>
      <c r="AH132" s="231"/>
      <c r="AI132" s="230">
        <f t="shared" ca="1" si="28"/>
        <v>0</v>
      </c>
      <c r="AJ132" s="230"/>
    </row>
    <row r="133" spans="2:36" s="8" customFormat="1" ht="23.15" customHeight="1">
      <c r="B133" s="87">
        <v>14</v>
      </c>
      <c r="C133" s="231">
        <f t="shared" si="29"/>
        <v>45657</v>
      </c>
      <c r="D133" s="231"/>
      <c r="E133" s="231"/>
      <c r="F133" s="99" t="s">
        <v>71</v>
      </c>
      <c r="G133" s="231">
        <f t="shared" si="30"/>
        <v>45663</v>
      </c>
      <c r="H133" s="231"/>
      <c r="I133" s="231"/>
      <c r="J133" s="231"/>
      <c r="K133" s="230">
        <f t="shared" ca="1" si="26"/>
        <v>0</v>
      </c>
      <c r="L133" s="230"/>
      <c r="O133" s="87">
        <v>39</v>
      </c>
      <c r="P133" s="231">
        <f t="shared" si="31"/>
        <v>45832</v>
      </c>
      <c r="Q133" s="231"/>
      <c r="R133" s="231"/>
      <c r="S133" s="99" t="s">
        <v>71</v>
      </c>
      <c r="T133" s="231">
        <f t="shared" si="32"/>
        <v>45838</v>
      </c>
      <c r="U133" s="231"/>
      <c r="V133" s="231"/>
      <c r="W133" s="230">
        <f t="shared" ca="1" si="27"/>
        <v>0</v>
      </c>
      <c r="X133" s="230"/>
      <c r="AA133" s="87">
        <v>64</v>
      </c>
      <c r="AB133" s="231">
        <f t="shared" si="33"/>
        <v>46007</v>
      </c>
      <c r="AC133" s="231"/>
      <c r="AD133" s="231"/>
      <c r="AE133" s="99" t="s">
        <v>71</v>
      </c>
      <c r="AF133" s="231">
        <f t="shared" si="34"/>
        <v>46013</v>
      </c>
      <c r="AG133" s="231"/>
      <c r="AH133" s="231"/>
      <c r="AI133" s="230">
        <f t="shared" ca="1" si="28"/>
        <v>0</v>
      </c>
      <c r="AJ133" s="230"/>
    </row>
    <row r="134" spans="2:36" s="8" customFormat="1" ht="23.15" customHeight="1">
      <c r="B134" s="87">
        <v>15</v>
      </c>
      <c r="C134" s="231">
        <f t="shared" si="29"/>
        <v>45664</v>
      </c>
      <c r="D134" s="231"/>
      <c r="E134" s="231"/>
      <c r="F134" s="99" t="s">
        <v>71</v>
      </c>
      <c r="G134" s="231">
        <f t="shared" si="30"/>
        <v>45670</v>
      </c>
      <c r="H134" s="231"/>
      <c r="I134" s="231"/>
      <c r="J134" s="231"/>
      <c r="K134" s="230">
        <f t="shared" ca="1" si="26"/>
        <v>0</v>
      </c>
      <c r="L134" s="230"/>
      <c r="O134" s="87">
        <v>40</v>
      </c>
      <c r="P134" s="231">
        <f t="shared" si="31"/>
        <v>45839</v>
      </c>
      <c r="Q134" s="231"/>
      <c r="R134" s="231"/>
      <c r="S134" s="99" t="s">
        <v>71</v>
      </c>
      <c r="T134" s="231">
        <f t="shared" si="32"/>
        <v>45845</v>
      </c>
      <c r="U134" s="231"/>
      <c r="V134" s="231"/>
      <c r="W134" s="230">
        <f t="shared" ca="1" si="27"/>
        <v>0</v>
      </c>
      <c r="X134" s="230"/>
      <c r="AA134" s="87">
        <v>65</v>
      </c>
      <c r="AB134" s="231">
        <f t="shared" si="33"/>
        <v>46014</v>
      </c>
      <c r="AC134" s="231"/>
      <c r="AD134" s="231"/>
      <c r="AE134" s="99" t="s">
        <v>71</v>
      </c>
      <c r="AF134" s="231">
        <f t="shared" si="34"/>
        <v>46020</v>
      </c>
      <c r="AG134" s="231"/>
      <c r="AH134" s="231"/>
      <c r="AI134" s="230">
        <f t="shared" ca="1" si="28"/>
        <v>0</v>
      </c>
      <c r="AJ134" s="230"/>
    </row>
    <row r="135" spans="2:36" s="8" customFormat="1" ht="23.15" customHeight="1">
      <c r="B135" s="87">
        <v>16</v>
      </c>
      <c r="C135" s="231">
        <f t="shared" si="29"/>
        <v>45671</v>
      </c>
      <c r="D135" s="231"/>
      <c r="E135" s="231"/>
      <c r="F135" s="99" t="s">
        <v>71</v>
      </c>
      <c r="G135" s="231">
        <f t="shared" si="30"/>
        <v>45677</v>
      </c>
      <c r="H135" s="231"/>
      <c r="I135" s="231"/>
      <c r="J135" s="231"/>
      <c r="K135" s="230">
        <f t="shared" ca="1" si="26"/>
        <v>0</v>
      </c>
      <c r="L135" s="230"/>
      <c r="O135" s="87">
        <v>41</v>
      </c>
      <c r="P135" s="231">
        <f t="shared" si="31"/>
        <v>45846</v>
      </c>
      <c r="Q135" s="231"/>
      <c r="R135" s="231"/>
      <c r="S135" s="99" t="s">
        <v>71</v>
      </c>
      <c r="T135" s="231">
        <f t="shared" si="32"/>
        <v>45852</v>
      </c>
      <c r="U135" s="231"/>
      <c r="V135" s="231"/>
      <c r="W135" s="230">
        <f t="shared" ca="1" si="27"/>
        <v>0</v>
      </c>
      <c r="X135" s="230"/>
      <c r="AA135" s="87">
        <v>66</v>
      </c>
      <c r="AB135" s="231">
        <f t="shared" si="33"/>
        <v>46021</v>
      </c>
      <c r="AC135" s="231"/>
      <c r="AD135" s="231"/>
      <c r="AE135" s="99" t="s">
        <v>71</v>
      </c>
      <c r="AF135" s="231">
        <f t="shared" si="34"/>
        <v>46027</v>
      </c>
      <c r="AG135" s="231"/>
      <c r="AH135" s="231"/>
      <c r="AI135" s="230">
        <f t="shared" ca="1" si="28"/>
        <v>0</v>
      </c>
      <c r="AJ135" s="230"/>
    </row>
    <row r="136" spans="2:36" s="8" customFormat="1" ht="23.15" customHeight="1">
      <c r="B136" s="87">
        <v>17</v>
      </c>
      <c r="C136" s="231">
        <f t="shared" si="29"/>
        <v>45678</v>
      </c>
      <c r="D136" s="231"/>
      <c r="E136" s="231"/>
      <c r="F136" s="99" t="s">
        <v>71</v>
      </c>
      <c r="G136" s="231">
        <f t="shared" si="30"/>
        <v>45684</v>
      </c>
      <c r="H136" s="231"/>
      <c r="I136" s="231"/>
      <c r="J136" s="231"/>
      <c r="K136" s="230">
        <f t="shared" ca="1" si="26"/>
        <v>0</v>
      </c>
      <c r="L136" s="230"/>
      <c r="O136" s="87">
        <v>42</v>
      </c>
      <c r="P136" s="231">
        <f t="shared" si="31"/>
        <v>45853</v>
      </c>
      <c r="Q136" s="231"/>
      <c r="R136" s="231"/>
      <c r="S136" s="99" t="s">
        <v>71</v>
      </c>
      <c r="T136" s="231">
        <f t="shared" si="32"/>
        <v>45859</v>
      </c>
      <c r="U136" s="231"/>
      <c r="V136" s="231"/>
      <c r="W136" s="230">
        <f t="shared" ca="1" si="27"/>
        <v>0</v>
      </c>
      <c r="X136" s="230"/>
      <c r="AA136" s="87">
        <v>67</v>
      </c>
      <c r="AB136" s="231">
        <f t="shared" si="33"/>
        <v>46028</v>
      </c>
      <c r="AC136" s="231"/>
      <c r="AD136" s="231"/>
      <c r="AE136" s="99" t="s">
        <v>71</v>
      </c>
      <c r="AF136" s="231">
        <f t="shared" si="34"/>
        <v>46034</v>
      </c>
      <c r="AG136" s="231"/>
      <c r="AH136" s="231"/>
      <c r="AI136" s="230">
        <f t="shared" ca="1" si="28"/>
        <v>0</v>
      </c>
      <c r="AJ136" s="230"/>
    </row>
    <row r="137" spans="2:36" s="8" customFormat="1" ht="23.15" customHeight="1">
      <c r="B137" s="87">
        <v>18</v>
      </c>
      <c r="C137" s="231">
        <f t="shared" si="29"/>
        <v>45685</v>
      </c>
      <c r="D137" s="231"/>
      <c r="E137" s="231"/>
      <c r="F137" s="99" t="s">
        <v>71</v>
      </c>
      <c r="G137" s="231">
        <f t="shared" si="30"/>
        <v>45691</v>
      </c>
      <c r="H137" s="231"/>
      <c r="I137" s="231"/>
      <c r="J137" s="231"/>
      <c r="K137" s="230">
        <f t="shared" ca="1" si="26"/>
        <v>0</v>
      </c>
      <c r="L137" s="230"/>
      <c r="O137" s="87">
        <v>43</v>
      </c>
      <c r="P137" s="231">
        <f t="shared" si="31"/>
        <v>45860</v>
      </c>
      <c r="Q137" s="231"/>
      <c r="R137" s="231"/>
      <c r="S137" s="99" t="s">
        <v>71</v>
      </c>
      <c r="T137" s="231">
        <f t="shared" si="32"/>
        <v>45866</v>
      </c>
      <c r="U137" s="231"/>
      <c r="V137" s="231"/>
      <c r="W137" s="230">
        <f t="shared" ca="1" si="27"/>
        <v>0</v>
      </c>
      <c r="X137" s="230"/>
      <c r="AA137" s="87">
        <v>68</v>
      </c>
      <c r="AB137" s="231">
        <f t="shared" si="33"/>
        <v>46035</v>
      </c>
      <c r="AC137" s="231"/>
      <c r="AD137" s="231"/>
      <c r="AE137" s="99" t="s">
        <v>71</v>
      </c>
      <c r="AF137" s="231">
        <f t="shared" si="34"/>
        <v>46041</v>
      </c>
      <c r="AG137" s="231"/>
      <c r="AH137" s="231"/>
      <c r="AI137" s="230">
        <f t="shared" ca="1" si="28"/>
        <v>0</v>
      </c>
      <c r="AJ137" s="230"/>
    </row>
    <row r="138" spans="2:36" s="8" customFormat="1" ht="23.15" customHeight="1">
      <c r="B138" s="87">
        <v>19</v>
      </c>
      <c r="C138" s="231">
        <f t="shared" si="29"/>
        <v>45692</v>
      </c>
      <c r="D138" s="231"/>
      <c r="E138" s="231"/>
      <c r="F138" s="99" t="s">
        <v>71</v>
      </c>
      <c r="G138" s="231">
        <f t="shared" si="30"/>
        <v>45698</v>
      </c>
      <c r="H138" s="231"/>
      <c r="I138" s="231"/>
      <c r="J138" s="231"/>
      <c r="K138" s="230">
        <f t="shared" ca="1" si="26"/>
        <v>0</v>
      </c>
      <c r="L138" s="230"/>
      <c r="O138" s="87">
        <v>44</v>
      </c>
      <c r="P138" s="231">
        <f t="shared" si="31"/>
        <v>45867</v>
      </c>
      <c r="Q138" s="231"/>
      <c r="R138" s="231"/>
      <c r="S138" s="99" t="s">
        <v>71</v>
      </c>
      <c r="T138" s="231">
        <f t="shared" si="32"/>
        <v>45873</v>
      </c>
      <c r="U138" s="231"/>
      <c r="V138" s="231"/>
      <c r="W138" s="230">
        <f t="shared" ca="1" si="27"/>
        <v>0</v>
      </c>
      <c r="X138" s="230"/>
      <c r="AA138" s="87">
        <v>69</v>
      </c>
      <c r="AB138" s="231">
        <f t="shared" si="33"/>
        <v>46042</v>
      </c>
      <c r="AC138" s="231"/>
      <c r="AD138" s="231"/>
      <c r="AE138" s="99" t="s">
        <v>71</v>
      </c>
      <c r="AF138" s="231">
        <f t="shared" si="34"/>
        <v>46048</v>
      </c>
      <c r="AG138" s="231"/>
      <c r="AH138" s="231"/>
      <c r="AI138" s="230">
        <f t="shared" ca="1" si="28"/>
        <v>0</v>
      </c>
      <c r="AJ138" s="230"/>
    </row>
    <row r="139" spans="2:36" s="4" customFormat="1" ht="23.15" customHeight="1">
      <c r="B139" s="87">
        <v>20</v>
      </c>
      <c r="C139" s="231">
        <f t="shared" si="29"/>
        <v>45699</v>
      </c>
      <c r="D139" s="231"/>
      <c r="E139" s="231"/>
      <c r="F139" s="99" t="s">
        <v>71</v>
      </c>
      <c r="G139" s="231">
        <f t="shared" si="30"/>
        <v>45705</v>
      </c>
      <c r="H139" s="231"/>
      <c r="I139" s="231"/>
      <c r="J139" s="231"/>
      <c r="K139" s="230">
        <f t="shared" ca="1" si="26"/>
        <v>0</v>
      </c>
      <c r="L139" s="230"/>
      <c r="O139" s="87">
        <v>45</v>
      </c>
      <c r="P139" s="231">
        <f t="shared" si="31"/>
        <v>45874</v>
      </c>
      <c r="Q139" s="231"/>
      <c r="R139" s="231"/>
      <c r="S139" s="99" t="s">
        <v>71</v>
      </c>
      <c r="T139" s="231">
        <f t="shared" si="32"/>
        <v>45880</v>
      </c>
      <c r="U139" s="231"/>
      <c r="V139" s="231"/>
      <c r="W139" s="230">
        <f t="shared" ca="1" si="27"/>
        <v>0</v>
      </c>
      <c r="X139" s="230"/>
      <c r="AA139" s="87">
        <v>70</v>
      </c>
      <c r="AB139" s="231">
        <f t="shared" si="33"/>
        <v>46049</v>
      </c>
      <c r="AC139" s="231"/>
      <c r="AD139" s="231"/>
      <c r="AE139" s="99" t="s">
        <v>71</v>
      </c>
      <c r="AF139" s="231">
        <f t="shared" si="34"/>
        <v>46055</v>
      </c>
      <c r="AG139" s="231"/>
      <c r="AH139" s="231"/>
      <c r="AI139" s="230">
        <f t="shared" ca="1" si="28"/>
        <v>0</v>
      </c>
      <c r="AJ139" s="230"/>
    </row>
    <row r="140" spans="2:36" s="4" customFormat="1" ht="23.15" customHeight="1">
      <c r="B140" s="87">
        <v>21</v>
      </c>
      <c r="C140" s="231">
        <f t="shared" si="29"/>
        <v>45706</v>
      </c>
      <c r="D140" s="231"/>
      <c r="E140" s="231"/>
      <c r="F140" s="99" t="s">
        <v>71</v>
      </c>
      <c r="G140" s="231">
        <f t="shared" si="30"/>
        <v>45712</v>
      </c>
      <c r="H140" s="231"/>
      <c r="I140" s="231"/>
      <c r="J140" s="231"/>
      <c r="K140" s="230">
        <f t="shared" ca="1" si="26"/>
        <v>0</v>
      </c>
      <c r="L140" s="230"/>
      <c r="O140" s="87">
        <v>46</v>
      </c>
      <c r="P140" s="231">
        <f t="shared" si="31"/>
        <v>45881</v>
      </c>
      <c r="Q140" s="231"/>
      <c r="R140" s="231"/>
      <c r="S140" s="99" t="s">
        <v>71</v>
      </c>
      <c r="T140" s="231">
        <f t="shared" si="32"/>
        <v>45887</v>
      </c>
      <c r="U140" s="231"/>
      <c r="V140" s="231"/>
      <c r="W140" s="230">
        <f t="shared" ca="1" si="27"/>
        <v>0</v>
      </c>
      <c r="X140" s="230"/>
      <c r="AA140" s="87">
        <v>71</v>
      </c>
      <c r="AB140" s="231">
        <f t="shared" si="33"/>
        <v>46056</v>
      </c>
      <c r="AC140" s="231"/>
      <c r="AD140" s="231"/>
      <c r="AE140" s="99" t="s">
        <v>71</v>
      </c>
      <c r="AF140" s="231">
        <f t="shared" si="34"/>
        <v>46062</v>
      </c>
      <c r="AG140" s="231"/>
      <c r="AH140" s="231"/>
      <c r="AI140" s="230">
        <f t="shared" ca="1" si="28"/>
        <v>0</v>
      </c>
      <c r="AJ140" s="230"/>
    </row>
    <row r="141" spans="2:36" s="4" customFormat="1" ht="23.15" customHeight="1">
      <c r="B141" s="87">
        <v>22</v>
      </c>
      <c r="C141" s="231">
        <f t="shared" si="29"/>
        <v>45713</v>
      </c>
      <c r="D141" s="231"/>
      <c r="E141" s="231"/>
      <c r="F141" s="99" t="s">
        <v>71</v>
      </c>
      <c r="G141" s="231">
        <f t="shared" si="30"/>
        <v>45719</v>
      </c>
      <c r="H141" s="231"/>
      <c r="I141" s="231"/>
      <c r="J141" s="231"/>
      <c r="K141" s="230">
        <f t="shared" ca="1" si="26"/>
        <v>0</v>
      </c>
      <c r="L141" s="230"/>
      <c r="O141" s="87">
        <v>47</v>
      </c>
      <c r="P141" s="231">
        <f t="shared" si="31"/>
        <v>45888</v>
      </c>
      <c r="Q141" s="231"/>
      <c r="R141" s="231"/>
      <c r="S141" s="99" t="s">
        <v>71</v>
      </c>
      <c r="T141" s="231">
        <f t="shared" si="32"/>
        <v>45894</v>
      </c>
      <c r="U141" s="231"/>
      <c r="V141" s="231"/>
      <c r="W141" s="230">
        <f t="shared" ca="1" si="27"/>
        <v>0</v>
      </c>
      <c r="X141" s="230"/>
      <c r="AA141" s="87">
        <v>72</v>
      </c>
      <c r="AB141" s="231">
        <f t="shared" si="33"/>
        <v>46063</v>
      </c>
      <c r="AC141" s="231"/>
      <c r="AD141" s="231"/>
      <c r="AE141" s="99" t="s">
        <v>71</v>
      </c>
      <c r="AF141" s="231">
        <f t="shared" si="34"/>
        <v>46069</v>
      </c>
      <c r="AG141" s="231"/>
      <c r="AH141" s="231"/>
      <c r="AI141" s="230">
        <f t="shared" ca="1" si="28"/>
        <v>0</v>
      </c>
      <c r="AJ141" s="230"/>
    </row>
    <row r="142" spans="2:36" s="4" customFormat="1" ht="23.15" customHeight="1">
      <c r="B142" s="87">
        <v>23</v>
      </c>
      <c r="C142" s="231">
        <f t="shared" si="29"/>
        <v>45720</v>
      </c>
      <c r="D142" s="231"/>
      <c r="E142" s="231"/>
      <c r="F142" s="99" t="s">
        <v>71</v>
      </c>
      <c r="G142" s="231">
        <f t="shared" si="30"/>
        <v>45726</v>
      </c>
      <c r="H142" s="231"/>
      <c r="I142" s="231"/>
      <c r="J142" s="231"/>
      <c r="K142" s="230">
        <f t="shared" ca="1" si="26"/>
        <v>0</v>
      </c>
      <c r="L142" s="230"/>
      <c r="O142" s="87">
        <v>48</v>
      </c>
      <c r="P142" s="231">
        <f t="shared" si="31"/>
        <v>45895</v>
      </c>
      <c r="Q142" s="231"/>
      <c r="R142" s="231"/>
      <c r="S142" s="99" t="s">
        <v>71</v>
      </c>
      <c r="T142" s="231">
        <f t="shared" si="32"/>
        <v>45901</v>
      </c>
      <c r="U142" s="231"/>
      <c r="V142" s="231"/>
      <c r="W142" s="230">
        <f t="shared" ca="1" si="27"/>
        <v>0</v>
      </c>
      <c r="X142" s="230"/>
      <c r="AA142" s="87">
        <v>73</v>
      </c>
      <c r="AB142" s="231">
        <f t="shared" si="33"/>
        <v>46070</v>
      </c>
      <c r="AC142" s="231"/>
      <c r="AD142" s="231"/>
      <c r="AE142" s="99" t="s">
        <v>71</v>
      </c>
      <c r="AF142" s="231">
        <f t="shared" si="34"/>
        <v>46076</v>
      </c>
      <c r="AG142" s="231"/>
      <c r="AH142" s="231"/>
      <c r="AI142" s="230">
        <f t="shared" ca="1" si="28"/>
        <v>0</v>
      </c>
      <c r="AJ142" s="230"/>
    </row>
    <row r="143" spans="2:36" s="4" customFormat="1" ht="23.15" customHeight="1">
      <c r="B143" s="87">
        <v>24</v>
      </c>
      <c r="C143" s="231">
        <f t="shared" si="29"/>
        <v>45727</v>
      </c>
      <c r="D143" s="231"/>
      <c r="E143" s="231"/>
      <c r="F143" s="99" t="s">
        <v>71</v>
      </c>
      <c r="G143" s="231">
        <f t="shared" si="30"/>
        <v>45733</v>
      </c>
      <c r="H143" s="231"/>
      <c r="I143" s="231"/>
      <c r="J143" s="231"/>
      <c r="K143" s="230">
        <f t="shared" ca="1" si="26"/>
        <v>0</v>
      </c>
      <c r="L143" s="230"/>
      <c r="O143" s="87">
        <v>49</v>
      </c>
      <c r="P143" s="231">
        <f t="shared" si="31"/>
        <v>45902</v>
      </c>
      <c r="Q143" s="231"/>
      <c r="R143" s="231"/>
      <c r="S143" s="99" t="s">
        <v>71</v>
      </c>
      <c r="T143" s="231">
        <f t="shared" si="32"/>
        <v>45908</v>
      </c>
      <c r="U143" s="231"/>
      <c r="V143" s="231"/>
      <c r="W143" s="230">
        <f t="shared" ca="1" si="27"/>
        <v>0</v>
      </c>
      <c r="X143" s="230"/>
      <c r="AA143" s="87">
        <v>74</v>
      </c>
      <c r="AB143" s="231">
        <f t="shared" si="33"/>
        <v>46077</v>
      </c>
      <c r="AC143" s="231"/>
      <c r="AD143" s="231"/>
      <c r="AE143" s="99" t="s">
        <v>71</v>
      </c>
      <c r="AF143" s="231">
        <f t="shared" si="34"/>
        <v>46083</v>
      </c>
      <c r="AG143" s="231"/>
      <c r="AH143" s="231"/>
      <c r="AI143" s="230">
        <f t="shared" ca="1" si="28"/>
        <v>0</v>
      </c>
      <c r="AJ143" s="230"/>
    </row>
    <row r="144" spans="2:36" s="4" customFormat="1" ht="23.15" customHeight="1">
      <c r="B144" s="87">
        <v>25</v>
      </c>
      <c r="C144" s="228">
        <f t="shared" si="29"/>
        <v>45734</v>
      </c>
      <c r="D144" s="228"/>
      <c r="E144" s="228"/>
      <c r="F144" s="100" t="s">
        <v>71</v>
      </c>
      <c r="G144" s="228">
        <f t="shared" si="30"/>
        <v>45740</v>
      </c>
      <c r="H144" s="228"/>
      <c r="I144" s="228"/>
      <c r="J144" s="228"/>
      <c r="K144" s="227">
        <f t="shared" ca="1" si="26"/>
        <v>0</v>
      </c>
      <c r="L144" s="227"/>
      <c r="O144" s="87">
        <v>50</v>
      </c>
      <c r="P144" s="228">
        <f t="shared" si="31"/>
        <v>45909</v>
      </c>
      <c r="Q144" s="228"/>
      <c r="R144" s="228"/>
      <c r="S144" s="100" t="s">
        <v>71</v>
      </c>
      <c r="T144" s="228">
        <f t="shared" si="32"/>
        <v>45915</v>
      </c>
      <c r="U144" s="228"/>
      <c r="V144" s="228"/>
      <c r="W144" s="227">
        <f t="shared" ca="1" si="27"/>
        <v>0</v>
      </c>
      <c r="X144" s="227"/>
      <c r="AA144" s="87">
        <v>75</v>
      </c>
      <c r="AB144" s="228">
        <f t="shared" si="33"/>
        <v>46084</v>
      </c>
      <c r="AC144" s="228"/>
      <c r="AD144" s="228"/>
      <c r="AE144" s="100" t="s">
        <v>71</v>
      </c>
      <c r="AF144" s="228">
        <f t="shared" si="34"/>
        <v>46090</v>
      </c>
      <c r="AG144" s="228"/>
      <c r="AH144" s="228"/>
      <c r="AI144" s="227">
        <f t="shared" ca="1" si="28"/>
        <v>0</v>
      </c>
      <c r="AJ144" s="227"/>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75</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79</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74</v>
      </c>
      <c r="D156" s="88"/>
      <c r="E156" s="89"/>
      <c r="F156" s="24"/>
      <c r="G156" s="87" t="s">
        <v>67</v>
      </c>
      <c r="H156" s="87" t="s">
        <v>68</v>
      </c>
      <c r="I156" s="87"/>
      <c r="M156" s="87" t="s">
        <v>69</v>
      </c>
      <c r="Q156" s="87" t="s">
        <v>80</v>
      </c>
    </row>
    <row r="157" spans="2:41" s="4" customFormat="1" ht="23.15" customHeight="1" thickBot="1">
      <c r="C157" s="235">
        <f>MIN(J13,J15,J18,J20,J22,J24,J26,J29,J34,J36,J41,J43,J45,J48,J53,J55,J60,J62,J69,J71,J76,J80,J82,J84,J86,J90,J92)</f>
        <v>45566</v>
      </c>
      <c r="D157" s="236"/>
      <c r="E157" s="237"/>
      <c r="F157" s="24"/>
      <c r="H157" s="238" t="s">
        <v>497</v>
      </c>
      <c r="I157" s="239"/>
      <c r="J157" s="239"/>
      <c r="K157" s="240"/>
      <c r="M157" s="238" t="s">
        <v>498</v>
      </c>
      <c r="N157" s="239"/>
      <c r="O157" s="240"/>
      <c r="Q157" s="238" t="s">
        <v>499</v>
      </c>
      <c r="R157" s="239"/>
      <c r="S157" s="240"/>
      <c r="T157" s="102"/>
    </row>
    <row r="158" spans="2:41" s="4" customFormat="1" ht="23.15" customHeight="1">
      <c r="C158" s="8"/>
      <c r="D158" s="8"/>
      <c r="E158" s="24"/>
    </row>
    <row r="159" spans="2:41" s="8" customFormat="1" ht="18" customHeight="1">
      <c r="C159" s="79" t="s">
        <v>77</v>
      </c>
      <c r="D159" s="97"/>
      <c r="E159" s="81"/>
      <c r="F159" s="234" t="s">
        <v>78</v>
      </c>
      <c r="G159" s="234"/>
      <c r="K159" s="79" t="s">
        <v>77</v>
      </c>
      <c r="L159" s="97"/>
      <c r="M159" s="81"/>
      <c r="N159" s="234" t="s">
        <v>78</v>
      </c>
      <c r="O159" s="234"/>
      <c r="R159" s="79" t="s">
        <v>77</v>
      </c>
      <c r="S159" s="97"/>
      <c r="T159" s="81"/>
      <c r="U159" s="234" t="s">
        <v>78</v>
      </c>
      <c r="V159" s="234"/>
      <c r="Y159" s="79" t="s">
        <v>77</v>
      </c>
      <c r="Z159" s="97"/>
      <c r="AA159" s="81"/>
      <c r="AB159" s="234" t="s">
        <v>78</v>
      </c>
      <c r="AC159" s="234"/>
      <c r="AF159" s="79" t="s">
        <v>77</v>
      </c>
      <c r="AG159" s="97"/>
      <c r="AH159" s="81"/>
      <c r="AI159" s="234" t="s">
        <v>78</v>
      </c>
      <c r="AJ159" s="234"/>
    </row>
    <row r="160" spans="2:41" s="8" customFormat="1" ht="18" customHeight="1">
      <c r="B160" s="87">
        <v>1</v>
      </c>
      <c r="C160" s="233">
        <f>C157</f>
        <v>45566</v>
      </c>
      <c r="D160" s="233"/>
      <c r="E160" s="233"/>
      <c r="F160" s="232">
        <f t="shared" ref="F160:F223" ca="1" si="35">COUNTIFS($J$11:$AO$93,"="&amp;C160)</f>
        <v>1</v>
      </c>
      <c r="G160" s="232"/>
      <c r="J160" s="87">
        <v>101</v>
      </c>
      <c r="K160" s="233">
        <f>C259+1</f>
        <v>45666</v>
      </c>
      <c r="L160" s="233"/>
      <c r="M160" s="233"/>
      <c r="N160" s="232">
        <f t="shared" ref="N160:N223" ca="1" si="36">COUNTIFS($J$11:$AO$93,"="&amp;K160)</f>
        <v>0</v>
      </c>
      <c r="O160" s="232"/>
      <c r="Q160" s="87">
        <v>201</v>
      </c>
      <c r="R160" s="233">
        <f>K259+1</f>
        <v>45766</v>
      </c>
      <c r="S160" s="233"/>
      <c r="T160" s="233"/>
      <c r="U160" s="232">
        <f t="shared" ref="U160:U223" ca="1" si="37">COUNTIFS($J$11:$AO$93,"="&amp;R160)</f>
        <v>0</v>
      </c>
      <c r="V160" s="232"/>
      <c r="X160" s="87">
        <v>301</v>
      </c>
      <c r="Y160" s="233">
        <f>R259+1</f>
        <v>45866</v>
      </c>
      <c r="Z160" s="233"/>
      <c r="AA160" s="233"/>
      <c r="AB160" s="232">
        <f t="shared" ref="AB160:AB223" ca="1" si="38">COUNTIFS($J$11:$AO$93,"="&amp;Y160)</f>
        <v>0</v>
      </c>
      <c r="AC160" s="232"/>
      <c r="AE160" s="87">
        <v>401</v>
      </c>
      <c r="AF160" s="233">
        <f>Y259+1</f>
        <v>45966</v>
      </c>
      <c r="AG160" s="233"/>
      <c r="AH160" s="233"/>
      <c r="AI160" s="232">
        <f t="shared" ref="AI160:AI223" ca="1" si="39">COUNTIFS($J$11:$AO$93,"="&amp;AF160)</f>
        <v>0</v>
      </c>
      <c r="AJ160" s="232"/>
    </row>
    <row r="161" spans="2:36" s="4" customFormat="1" ht="18" customHeight="1">
      <c r="B161" s="87">
        <v>2</v>
      </c>
      <c r="C161" s="231">
        <f>C160+1</f>
        <v>45567</v>
      </c>
      <c r="D161" s="231"/>
      <c r="E161" s="231"/>
      <c r="F161" s="229">
        <f t="shared" ca="1" si="35"/>
        <v>0</v>
      </c>
      <c r="G161" s="230"/>
      <c r="J161" s="87">
        <v>102</v>
      </c>
      <c r="K161" s="231">
        <f>K160+1</f>
        <v>45667</v>
      </c>
      <c r="L161" s="231"/>
      <c r="M161" s="231"/>
      <c r="N161" s="229">
        <f t="shared" ca="1" si="36"/>
        <v>0</v>
      </c>
      <c r="O161" s="230"/>
      <c r="Q161" s="87">
        <v>202</v>
      </c>
      <c r="R161" s="231">
        <f>R160+1</f>
        <v>45767</v>
      </c>
      <c r="S161" s="231"/>
      <c r="T161" s="231"/>
      <c r="U161" s="229">
        <f t="shared" ca="1" si="37"/>
        <v>0</v>
      </c>
      <c r="V161" s="230"/>
      <c r="X161" s="87">
        <v>302</v>
      </c>
      <c r="Y161" s="231">
        <f>Y160+1</f>
        <v>45867</v>
      </c>
      <c r="Z161" s="231"/>
      <c r="AA161" s="231"/>
      <c r="AB161" s="229">
        <f t="shared" ca="1" si="38"/>
        <v>0</v>
      </c>
      <c r="AC161" s="230"/>
      <c r="AE161" s="87">
        <v>402</v>
      </c>
      <c r="AF161" s="231">
        <f>AF160+1</f>
        <v>45967</v>
      </c>
      <c r="AG161" s="231"/>
      <c r="AH161" s="231"/>
      <c r="AI161" s="229">
        <f t="shared" ca="1" si="39"/>
        <v>0</v>
      </c>
      <c r="AJ161" s="230"/>
    </row>
    <row r="162" spans="2:36" s="4" customFormat="1" ht="18" customHeight="1">
      <c r="B162" s="87">
        <v>3</v>
      </c>
      <c r="C162" s="231">
        <f t="shared" ref="C162:C178" si="40">C161+1</f>
        <v>45568</v>
      </c>
      <c r="D162" s="231"/>
      <c r="E162" s="231"/>
      <c r="F162" s="229">
        <f t="shared" ca="1" si="35"/>
        <v>0</v>
      </c>
      <c r="G162" s="230"/>
      <c r="J162" s="87">
        <v>103</v>
      </c>
      <c r="K162" s="231">
        <f t="shared" ref="K162:K178" si="41">K161+1</f>
        <v>45668</v>
      </c>
      <c r="L162" s="231"/>
      <c r="M162" s="231"/>
      <c r="N162" s="229">
        <f t="shared" ca="1" si="36"/>
        <v>0</v>
      </c>
      <c r="O162" s="230"/>
      <c r="Q162" s="87">
        <v>203</v>
      </c>
      <c r="R162" s="231">
        <f t="shared" ref="R162:R178" si="42">R161+1</f>
        <v>45768</v>
      </c>
      <c r="S162" s="231"/>
      <c r="T162" s="231"/>
      <c r="U162" s="229">
        <f t="shared" ca="1" si="37"/>
        <v>0</v>
      </c>
      <c r="V162" s="230"/>
      <c r="X162" s="87">
        <v>303</v>
      </c>
      <c r="Y162" s="231">
        <f t="shared" ref="Y162:Y178" si="43">Y161+1</f>
        <v>45868</v>
      </c>
      <c r="Z162" s="231"/>
      <c r="AA162" s="231"/>
      <c r="AB162" s="229">
        <f t="shared" ca="1" si="38"/>
        <v>0</v>
      </c>
      <c r="AC162" s="230"/>
      <c r="AE162" s="87">
        <v>403</v>
      </c>
      <c r="AF162" s="231">
        <f t="shared" ref="AF162:AF178" si="44">AF161+1</f>
        <v>45968</v>
      </c>
      <c r="AG162" s="231"/>
      <c r="AH162" s="231"/>
      <c r="AI162" s="229">
        <f t="shared" ca="1" si="39"/>
        <v>0</v>
      </c>
      <c r="AJ162" s="230"/>
    </row>
    <row r="163" spans="2:36" s="4" customFormat="1" ht="18" customHeight="1">
      <c r="B163" s="87">
        <v>4</v>
      </c>
      <c r="C163" s="231">
        <f t="shared" si="40"/>
        <v>45569</v>
      </c>
      <c r="D163" s="231"/>
      <c r="E163" s="231"/>
      <c r="F163" s="229">
        <f t="shared" ca="1" si="35"/>
        <v>0</v>
      </c>
      <c r="G163" s="230"/>
      <c r="J163" s="87">
        <v>104</v>
      </c>
      <c r="K163" s="231">
        <f t="shared" si="41"/>
        <v>45669</v>
      </c>
      <c r="L163" s="231"/>
      <c r="M163" s="231"/>
      <c r="N163" s="229">
        <f t="shared" ca="1" si="36"/>
        <v>0</v>
      </c>
      <c r="O163" s="230"/>
      <c r="Q163" s="87">
        <v>204</v>
      </c>
      <c r="R163" s="231">
        <f t="shared" si="42"/>
        <v>45769</v>
      </c>
      <c r="S163" s="231"/>
      <c r="T163" s="231"/>
      <c r="U163" s="229">
        <f t="shared" ca="1" si="37"/>
        <v>0</v>
      </c>
      <c r="V163" s="230"/>
      <c r="X163" s="87">
        <v>304</v>
      </c>
      <c r="Y163" s="231">
        <f t="shared" si="43"/>
        <v>45869</v>
      </c>
      <c r="Z163" s="231"/>
      <c r="AA163" s="231"/>
      <c r="AB163" s="229">
        <f t="shared" ca="1" si="38"/>
        <v>0</v>
      </c>
      <c r="AC163" s="230"/>
      <c r="AE163" s="87">
        <v>404</v>
      </c>
      <c r="AF163" s="231">
        <f t="shared" si="44"/>
        <v>45969</v>
      </c>
      <c r="AG163" s="231"/>
      <c r="AH163" s="231"/>
      <c r="AI163" s="229">
        <f t="shared" ca="1" si="39"/>
        <v>0</v>
      </c>
      <c r="AJ163" s="230"/>
    </row>
    <row r="164" spans="2:36" s="4" customFormat="1" ht="18" customHeight="1">
      <c r="B164" s="87">
        <v>5</v>
      </c>
      <c r="C164" s="231">
        <f t="shared" si="40"/>
        <v>45570</v>
      </c>
      <c r="D164" s="231"/>
      <c r="E164" s="231"/>
      <c r="F164" s="229">
        <f t="shared" ca="1" si="35"/>
        <v>0</v>
      </c>
      <c r="G164" s="230"/>
      <c r="J164" s="87">
        <v>105</v>
      </c>
      <c r="K164" s="231">
        <f t="shared" si="41"/>
        <v>45670</v>
      </c>
      <c r="L164" s="231"/>
      <c r="M164" s="231"/>
      <c r="N164" s="229">
        <f t="shared" ca="1" si="36"/>
        <v>0</v>
      </c>
      <c r="O164" s="230"/>
      <c r="Q164" s="87">
        <v>205</v>
      </c>
      <c r="R164" s="231">
        <f t="shared" si="42"/>
        <v>45770</v>
      </c>
      <c r="S164" s="231"/>
      <c r="T164" s="231"/>
      <c r="U164" s="229">
        <f t="shared" ca="1" si="37"/>
        <v>0</v>
      </c>
      <c r="V164" s="230"/>
      <c r="X164" s="87">
        <v>305</v>
      </c>
      <c r="Y164" s="231">
        <f t="shared" si="43"/>
        <v>45870</v>
      </c>
      <c r="Z164" s="231"/>
      <c r="AA164" s="231"/>
      <c r="AB164" s="229">
        <f t="shared" ca="1" si="38"/>
        <v>0</v>
      </c>
      <c r="AC164" s="230"/>
      <c r="AE164" s="87">
        <v>405</v>
      </c>
      <c r="AF164" s="231">
        <f t="shared" si="44"/>
        <v>45970</v>
      </c>
      <c r="AG164" s="231"/>
      <c r="AH164" s="231"/>
      <c r="AI164" s="229">
        <f t="shared" ca="1" si="39"/>
        <v>0</v>
      </c>
      <c r="AJ164" s="230"/>
    </row>
    <row r="165" spans="2:36" s="4" customFormat="1" ht="18" customHeight="1">
      <c r="B165" s="87">
        <v>6</v>
      </c>
      <c r="C165" s="231">
        <f t="shared" si="40"/>
        <v>45571</v>
      </c>
      <c r="D165" s="231"/>
      <c r="E165" s="231"/>
      <c r="F165" s="229">
        <f t="shared" ca="1" si="35"/>
        <v>0</v>
      </c>
      <c r="G165" s="230"/>
      <c r="J165" s="87">
        <v>106</v>
      </c>
      <c r="K165" s="231">
        <f t="shared" si="41"/>
        <v>45671</v>
      </c>
      <c r="L165" s="231"/>
      <c r="M165" s="231"/>
      <c r="N165" s="229">
        <f t="shared" ca="1" si="36"/>
        <v>0</v>
      </c>
      <c r="O165" s="230"/>
      <c r="Q165" s="87">
        <v>206</v>
      </c>
      <c r="R165" s="231">
        <f t="shared" si="42"/>
        <v>45771</v>
      </c>
      <c r="S165" s="231"/>
      <c r="T165" s="231"/>
      <c r="U165" s="229">
        <f t="shared" ca="1" si="37"/>
        <v>0</v>
      </c>
      <c r="V165" s="230"/>
      <c r="X165" s="87">
        <v>306</v>
      </c>
      <c r="Y165" s="231">
        <f t="shared" si="43"/>
        <v>45871</v>
      </c>
      <c r="Z165" s="231"/>
      <c r="AA165" s="231"/>
      <c r="AB165" s="229">
        <f t="shared" ca="1" si="38"/>
        <v>0</v>
      </c>
      <c r="AC165" s="230"/>
      <c r="AE165" s="87">
        <v>406</v>
      </c>
      <c r="AF165" s="231">
        <f t="shared" si="44"/>
        <v>45971</v>
      </c>
      <c r="AG165" s="231"/>
      <c r="AH165" s="231"/>
      <c r="AI165" s="229">
        <f t="shared" ca="1" si="39"/>
        <v>0</v>
      </c>
      <c r="AJ165" s="230"/>
    </row>
    <row r="166" spans="2:36" s="4" customFormat="1" ht="18" customHeight="1">
      <c r="B166" s="87">
        <v>7</v>
      </c>
      <c r="C166" s="231">
        <f t="shared" si="40"/>
        <v>45572</v>
      </c>
      <c r="D166" s="231"/>
      <c r="E166" s="231"/>
      <c r="F166" s="229">
        <f t="shared" ca="1" si="35"/>
        <v>0</v>
      </c>
      <c r="G166" s="230"/>
      <c r="J166" s="87">
        <v>107</v>
      </c>
      <c r="K166" s="231">
        <f t="shared" si="41"/>
        <v>45672</v>
      </c>
      <c r="L166" s="231"/>
      <c r="M166" s="231"/>
      <c r="N166" s="229">
        <f t="shared" ca="1" si="36"/>
        <v>0</v>
      </c>
      <c r="O166" s="230"/>
      <c r="Q166" s="87">
        <v>207</v>
      </c>
      <c r="R166" s="231">
        <f t="shared" si="42"/>
        <v>45772</v>
      </c>
      <c r="S166" s="231"/>
      <c r="T166" s="231"/>
      <c r="U166" s="229">
        <f t="shared" ca="1" si="37"/>
        <v>0</v>
      </c>
      <c r="V166" s="230"/>
      <c r="X166" s="87">
        <v>307</v>
      </c>
      <c r="Y166" s="231">
        <f t="shared" si="43"/>
        <v>45872</v>
      </c>
      <c r="Z166" s="231"/>
      <c r="AA166" s="231"/>
      <c r="AB166" s="229">
        <f t="shared" ca="1" si="38"/>
        <v>0</v>
      </c>
      <c r="AC166" s="230"/>
      <c r="AE166" s="87">
        <v>407</v>
      </c>
      <c r="AF166" s="231">
        <f t="shared" si="44"/>
        <v>45972</v>
      </c>
      <c r="AG166" s="231"/>
      <c r="AH166" s="231"/>
      <c r="AI166" s="229">
        <f t="shared" ca="1" si="39"/>
        <v>0</v>
      </c>
      <c r="AJ166" s="230"/>
    </row>
    <row r="167" spans="2:36" s="4" customFormat="1" ht="18" customHeight="1">
      <c r="B167" s="87">
        <v>8</v>
      </c>
      <c r="C167" s="231">
        <f t="shared" si="40"/>
        <v>45573</v>
      </c>
      <c r="D167" s="231"/>
      <c r="E167" s="231"/>
      <c r="F167" s="229">
        <f t="shared" ca="1" si="35"/>
        <v>0</v>
      </c>
      <c r="G167" s="230"/>
      <c r="J167" s="87">
        <v>108</v>
      </c>
      <c r="K167" s="231">
        <f t="shared" si="41"/>
        <v>45673</v>
      </c>
      <c r="L167" s="231"/>
      <c r="M167" s="231"/>
      <c r="N167" s="229">
        <f t="shared" ca="1" si="36"/>
        <v>0</v>
      </c>
      <c r="O167" s="230"/>
      <c r="Q167" s="87">
        <v>208</v>
      </c>
      <c r="R167" s="231">
        <f t="shared" si="42"/>
        <v>45773</v>
      </c>
      <c r="S167" s="231"/>
      <c r="T167" s="231"/>
      <c r="U167" s="229">
        <f t="shared" ca="1" si="37"/>
        <v>0</v>
      </c>
      <c r="V167" s="230"/>
      <c r="X167" s="87">
        <v>308</v>
      </c>
      <c r="Y167" s="231">
        <f t="shared" si="43"/>
        <v>45873</v>
      </c>
      <c r="Z167" s="231"/>
      <c r="AA167" s="231"/>
      <c r="AB167" s="229">
        <f t="shared" ca="1" si="38"/>
        <v>0</v>
      </c>
      <c r="AC167" s="230"/>
      <c r="AE167" s="87">
        <v>408</v>
      </c>
      <c r="AF167" s="231">
        <f t="shared" si="44"/>
        <v>45973</v>
      </c>
      <c r="AG167" s="231"/>
      <c r="AH167" s="231"/>
      <c r="AI167" s="229">
        <f t="shared" ca="1" si="39"/>
        <v>0</v>
      </c>
      <c r="AJ167" s="230"/>
    </row>
    <row r="168" spans="2:36" s="4" customFormat="1" ht="18" customHeight="1">
      <c r="B168" s="87">
        <v>9</v>
      </c>
      <c r="C168" s="231">
        <f t="shared" si="40"/>
        <v>45574</v>
      </c>
      <c r="D168" s="231"/>
      <c r="E168" s="231"/>
      <c r="F168" s="229">
        <f t="shared" ca="1" si="35"/>
        <v>0</v>
      </c>
      <c r="G168" s="230"/>
      <c r="J168" s="87">
        <v>109</v>
      </c>
      <c r="K168" s="231">
        <f t="shared" si="41"/>
        <v>45674</v>
      </c>
      <c r="L168" s="231"/>
      <c r="M168" s="231"/>
      <c r="N168" s="229">
        <f t="shared" ca="1" si="36"/>
        <v>0</v>
      </c>
      <c r="O168" s="230"/>
      <c r="Q168" s="87">
        <v>209</v>
      </c>
      <c r="R168" s="231">
        <f t="shared" si="42"/>
        <v>45774</v>
      </c>
      <c r="S168" s="231"/>
      <c r="T168" s="231"/>
      <c r="U168" s="229">
        <f t="shared" ca="1" si="37"/>
        <v>0</v>
      </c>
      <c r="V168" s="230"/>
      <c r="X168" s="87">
        <v>309</v>
      </c>
      <c r="Y168" s="231">
        <f t="shared" si="43"/>
        <v>45874</v>
      </c>
      <c r="Z168" s="231"/>
      <c r="AA168" s="231"/>
      <c r="AB168" s="229">
        <f t="shared" ca="1" si="38"/>
        <v>0</v>
      </c>
      <c r="AC168" s="230"/>
      <c r="AE168" s="87">
        <v>409</v>
      </c>
      <c r="AF168" s="231">
        <f t="shared" si="44"/>
        <v>45974</v>
      </c>
      <c r="AG168" s="231"/>
      <c r="AH168" s="231"/>
      <c r="AI168" s="229">
        <f t="shared" ca="1" si="39"/>
        <v>0</v>
      </c>
      <c r="AJ168" s="230"/>
    </row>
    <row r="169" spans="2:36" s="4" customFormat="1" ht="18" customHeight="1">
      <c r="B169" s="87">
        <v>10</v>
      </c>
      <c r="C169" s="231">
        <f t="shared" si="40"/>
        <v>45575</v>
      </c>
      <c r="D169" s="231"/>
      <c r="E169" s="231"/>
      <c r="F169" s="229">
        <f t="shared" ca="1" si="35"/>
        <v>0</v>
      </c>
      <c r="G169" s="230"/>
      <c r="J169" s="87">
        <v>110</v>
      </c>
      <c r="K169" s="231">
        <f t="shared" si="41"/>
        <v>45675</v>
      </c>
      <c r="L169" s="231"/>
      <c r="M169" s="231"/>
      <c r="N169" s="229">
        <f t="shared" ca="1" si="36"/>
        <v>0</v>
      </c>
      <c r="O169" s="230"/>
      <c r="Q169" s="87">
        <v>210</v>
      </c>
      <c r="R169" s="231">
        <f t="shared" si="42"/>
        <v>45775</v>
      </c>
      <c r="S169" s="231"/>
      <c r="T169" s="231"/>
      <c r="U169" s="229">
        <f t="shared" ca="1" si="37"/>
        <v>0</v>
      </c>
      <c r="V169" s="230"/>
      <c r="X169" s="87">
        <v>310</v>
      </c>
      <c r="Y169" s="231">
        <f t="shared" si="43"/>
        <v>45875</v>
      </c>
      <c r="Z169" s="231"/>
      <c r="AA169" s="231"/>
      <c r="AB169" s="229">
        <f t="shared" ca="1" si="38"/>
        <v>0</v>
      </c>
      <c r="AC169" s="230"/>
      <c r="AE169" s="87">
        <v>410</v>
      </c>
      <c r="AF169" s="231">
        <f t="shared" si="44"/>
        <v>45975</v>
      </c>
      <c r="AG169" s="231"/>
      <c r="AH169" s="231"/>
      <c r="AI169" s="229">
        <f t="shared" ca="1" si="39"/>
        <v>0</v>
      </c>
      <c r="AJ169" s="230"/>
    </row>
    <row r="170" spans="2:36" s="4" customFormat="1" ht="18" customHeight="1">
      <c r="B170" s="87">
        <v>11</v>
      </c>
      <c r="C170" s="231">
        <f t="shared" si="40"/>
        <v>45576</v>
      </c>
      <c r="D170" s="231"/>
      <c r="E170" s="231"/>
      <c r="F170" s="229">
        <f t="shared" ca="1" si="35"/>
        <v>0</v>
      </c>
      <c r="G170" s="230"/>
      <c r="J170" s="87">
        <v>111</v>
      </c>
      <c r="K170" s="231">
        <f t="shared" si="41"/>
        <v>45676</v>
      </c>
      <c r="L170" s="231"/>
      <c r="M170" s="231"/>
      <c r="N170" s="229">
        <f t="shared" ca="1" si="36"/>
        <v>0</v>
      </c>
      <c r="O170" s="230"/>
      <c r="Q170" s="87">
        <v>211</v>
      </c>
      <c r="R170" s="231">
        <f t="shared" si="42"/>
        <v>45776</v>
      </c>
      <c r="S170" s="231"/>
      <c r="T170" s="231"/>
      <c r="U170" s="229">
        <f t="shared" ca="1" si="37"/>
        <v>0</v>
      </c>
      <c r="V170" s="230"/>
      <c r="X170" s="87">
        <v>311</v>
      </c>
      <c r="Y170" s="231">
        <f t="shared" si="43"/>
        <v>45876</v>
      </c>
      <c r="Z170" s="231"/>
      <c r="AA170" s="231"/>
      <c r="AB170" s="229">
        <f t="shared" ca="1" si="38"/>
        <v>0</v>
      </c>
      <c r="AC170" s="230"/>
      <c r="AE170" s="87">
        <v>411</v>
      </c>
      <c r="AF170" s="231">
        <f t="shared" si="44"/>
        <v>45976</v>
      </c>
      <c r="AG170" s="231"/>
      <c r="AH170" s="231"/>
      <c r="AI170" s="229">
        <f t="shared" ca="1" si="39"/>
        <v>0</v>
      </c>
      <c r="AJ170" s="230"/>
    </row>
    <row r="171" spans="2:36" s="4" customFormat="1" ht="18" customHeight="1">
      <c r="B171" s="87">
        <v>12</v>
      </c>
      <c r="C171" s="231">
        <f t="shared" si="40"/>
        <v>45577</v>
      </c>
      <c r="D171" s="231"/>
      <c r="E171" s="231"/>
      <c r="F171" s="229">
        <f t="shared" ca="1" si="35"/>
        <v>0</v>
      </c>
      <c r="G171" s="230"/>
      <c r="J171" s="87">
        <v>112</v>
      </c>
      <c r="K171" s="231">
        <f t="shared" si="41"/>
        <v>45677</v>
      </c>
      <c r="L171" s="231"/>
      <c r="M171" s="231"/>
      <c r="N171" s="229">
        <f t="shared" ca="1" si="36"/>
        <v>0</v>
      </c>
      <c r="O171" s="230"/>
      <c r="Q171" s="87">
        <v>212</v>
      </c>
      <c r="R171" s="231">
        <f t="shared" si="42"/>
        <v>45777</v>
      </c>
      <c r="S171" s="231"/>
      <c r="T171" s="231"/>
      <c r="U171" s="229">
        <f t="shared" ca="1" si="37"/>
        <v>0</v>
      </c>
      <c r="V171" s="230"/>
      <c r="X171" s="87">
        <v>312</v>
      </c>
      <c r="Y171" s="231">
        <f t="shared" si="43"/>
        <v>45877</v>
      </c>
      <c r="Z171" s="231"/>
      <c r="AA171" s="231"/>
      <c r="AB171" s="229">
        <f t="shared" ca="1" si="38"/>
        <v>0</v>
      </c>
      <c r="AC171" s="230"/>
      <c r="AE171" s="87">
        <v>412</v>
      </c>
      <c r="AF171" s="231">
        <f t="shared" si="44"/>
        <v>45977</v>
      </c>
      <c r="AG171" s="231"/>
      <c r="AH171" s="231"/>
      <c r="AI171" s="229">
        <f t="shared" ca="1" si="39"/>
        <v>0</v>
      </c>
      <c r="AJ171" s="230"/>
    </row>
    <row r="172" spans="2:36" s="4" customFormat="1" ht="18" customHeight="1">
      <c r="B172" s="87">
        <v>13</v>
      </c>
      <c r="C172" s="231">
        <f t="shared" si="40"/>
        <v>45578</v>
      </c>
      <c r="D172" s="231"/>
      <c r="E172" s="231"/>
      <c r="F172" s="229">
        <f t="shared" ca="1" si="35"/>
        <v>0</v>
      </c>
      <c r="G172" s="230"/>
      <c r="J172" s="87">
        <v>113</v>
      </c>
      <c r="K172" s="231">
        <f t="shared" si="41"/>
        <v>45678</v>
      </c>
      <c r="L172" s="231"/>
      <c r="M172" s="231"/>
      <c r="N172" s="229">
        <f t="shared" ca="1" si="36"/>
        <v>0</v>
      </c>
      <c r="O172" s="230"/>
      <c r="Q172" s="87">
        <v>213</v>
      </c>
      <c r="R172" s="231">
        <f t="shared" si="42"/>
        <v>45778</v>
      </c>
      <c r="S172" s="231"/>
      <c r="T172" s="231"/>
      <c r="U172" s="229">
        <f t="shared" ca="1" si="37"/>
        <v>0</v>
      </c>
      <c r="V172" s="230"/>
      <c r="X172" s="87">
        <v>313</v>
      </c>
      <c r="Y172" s="231">
        <f t="shared" si="43"/>
        <v>45878</v>
      </c>
      <c r="Z172" s="231"/>
      <c r="AA172" s="231"/>
      <c r="AB172" s="229">
        <f t="shared" ca="1" si="38"/>
        <v>0</v>
      </c>
      <c r="AC172" s="230"/>
      <c r="AE172" s="87">
        <v>413</v>
      </c>
      <c r="AF172" s="231">
        <f t="shared" si="44"/>
        <v>45978</v>
      </c>
      <c r="AG172" s="231"/>
      <c r="AH172" s="231"/>
      <c r="AI172" s="229">
        <f t="shared" ca="1" si="39"/>
        <v>0</v>
      </c>
      <c r="AJ172" s="230"/>
    </row>
    <row r="173" spans="2:36" s="4" customFormat="1" ht="18" customHeight="1">
      <c r="B173" s="87">
        <v>14</v>
      </c>
      <c r="C173" s="231">
        <f t="shared" si="40"/>
        <v>45579</v>
      </c>
      <c r="D173" s="231"/>
      <c r="E173" s="231"/>
      <c r="F173" s="229">
        <f t="shared" ca="1" si="35"/>
        <v>0</v>
      </c>
      <c r="G173" s="230"/>
      <c r="J173" s="87">
        <v>114</v>
      </c>
      <c r="K173" s="231">
        <f t="shared" si="41"/>
        <v>45679</v>
      </c>
      <c r="L173" s="231"/>
      <c r="M173" s="231"/>
      <c r="N173" s="229">
        <f t="shared" ca="1" si="36"/>
        <v>0</v>
      </c>
      <c r="O173" s="230"/>
      <c r="Q173" s="87">
        <v>214</v>
      </c>
      <c r="R173" s="231">
        <f t="shared" si="42"/>
        <v>45779</v>
      </c>
      <c r="S173" s="231"/>
      <c r="T173" s="231"/>
      <c r="U173" s="229">
        <f t="shared" ca="1" si="37"/>
        <v>0</v>
      </c>
      <c r="V173" s="230"/>
      <c r="X173" s="87">
        <v>314</v>
      </c>
      <c r="Y173" s="231">
        <f t="shared" si="43"/>
        <v>45879</v>
      </c>
      <c r="Z173" s="231"/>
      <c r="AA173" s="231"/>
      <c r="AB173" s="229">
        <f t="shared" ca="1" si="38"/>
        <v>0</v>
      </c>
      <c r="AC173" s="230"/>
      <c r="AE173" s="87">
        <v>414</v>
      </c>
      <c r="AF173" s="231">
        <f t="shared" si="44"/>
        <v>45979</v>
      </c>
      <c r="AG173" s="231"/>
      <c r="AH173" s="231"/>
      <c r="AI173" s="229">
        <f t="shared" ca="1" si="39"/>
        <v>0</v>
      </c>
      <c r="AJ173" s="230"/>
    </row>
    <row r="174" spans="2:36" s="4" customFormat="1" ht="18" customHeight="1">
      <c r="B174" s="87">
        <v>15</v>
      </c>
      <c r="C174" s="231">
        <f t="shared" si="40"/>
        <v>45580</v>
      </c>
      <c r="D174" s="231"/>
      <c r="E174" s="231"/>
      <c r="F174" s="229">
        <f t="shared" ca="1" si="35"/>
        <v>0</v>
      </c>
      <c r="G174" s="230"/>
      <c r="J174" s="87">
        <v>115</v>
      </c>
      <c r="K174" s="231">
        <f t="shared" si="41"/>
        <v>45680</v>
      </c>
      <c r="L174" s="231"/>
      <c r="M174" s="231"/>
      <c r="N174" s="229">
        <f t="shared" ca="1" si="36"/>
        <v>0</v>
      </c>
      <c r="O174" s="230"/>
      <c r="Q174" s="87">
        <v>215</v>
      </c>
      <c r="R174" s="231">
        <f t="shared" si="42"/>
        <v>45780</v>
      </c>
      <c r="S174" s="231"/>
      <c r="T174" s="231"/>
      <c r="U174" s="229">
        <f t="shared" ca="1" si="37"/>
        <v>0</v>
      </c>
      <c r="V174" s="230"/>
      <c r="X174" s="87">
        <v>315</v>
      </c>
      <c r="Y174" s="231">
        <f t="shared" si="43"/>
        <v>45880</v>
      </c>
      <c r="Z174" s="231"/>
      <c r="AA174" s="231"/>
      <c r="AB174" s="229">
        <f t="shared" ca="1" si="38"/>
        <v>0</v>
      </c>
      <c r="AC174" s="230"/>
      <c r="AE174" s="87">
        <v>415</v>
      </c>
      <c r="AF174" s="231">
        <f t="shared" si="44"/>
        <v>45980</v>
      </c>
      <c r="AG174" s="231"/>
      <c r="AH174" s="231"/>
      <c r="AI174" s="229">
        <f t="shared" ca="1" si="39"/>
        <v>0</v>
      </c>
      <c r="AJ174" s="230"/>
    </row>
    <row r="175" spans="2:36" s="4" customFormat="1" ht="18" customHeight="1">
      <c r="B175" s="87">
        <v>16</v>
      </c>
      <c r="C175" s="231">
        <f t="shared" si="40"/>
        <v>45581</v>
      </c>
      <c r="D175" s="231"/>
      <c r="E175" s="231"/>
      <c r="F175" s="229">
        <f t="shared" ca="1" si="35"/>
        <v>0</v>
      </c>
      <c r="G175" s="230"/>
      <c r="J175" s="87">
        <v>116</v>
      </c>
      <c r="K175" s="231">
        <f t="shared" si="41"/>
        <v>45681</v>
      </c>
      <c r="L175" s="231"/>
      <c r="M175" s="231"/>
      <c r="N175" s="229">
        <f t="shared" ca="1" si="36"/>
        <v>0</v>
      </c>
      <c r="O175" s="230"/>
      <c r="Q175" s="87">
        <v>216</v>
      </c>
      <c r="R175" s="231">
        <f t="shared" si="42"/>
        <v>45781</v>
      </c>
      <c r="S175" s="231"/>
      <c r="T175" s="231"/>
      <c r="U175" s="229">
        <f t="shared" ca="1" si="37"/>
        <v>0</v>
      </c>
      <c r="V175" s="230"/>
      <c r="X175" s="87">
        <v>316</v>
      </c>
      <c r="Y175" s="231">
        <f t="shared" si="43"/>
        <v>45881</v>
      </c>
      <c r="Z175" s="231"/>
      <c r="AA175" s="231"/>
      <c r="AB175" s="229">
        <f t="shared" ca="1" si="38"/>
        <v>0</v>
      </c>
      <c r="AC175" s="230"/>
      <c r="AE175" s="87">
        <v>416</v>
      </c>
      <c r="AF175" s="231">
        <f t="shared" si="44"/>
        <v>45981</v>
      </c>
      <c r="AG175" s="231"/>
      <c r="AH175" s="231"/>
      <c r="AI175" s="229">
        <f t="shared" ca="1" si="39"/>
        <v>0</v>
      </c>
      <c r="AJ175" s="230"/>
    </row>
    <row r="176" spans="2:36" s="4" customFormat="1" ht="18" customHeight="1">
      <c r="B176" s="87">
        <v>17</v>
      </c>
      <c r="C176" s="231">
        <f t="shared" si="40"/>
        <v>45582</v>
      </c>
      <c r="D176" s="231"/>
      <c r="E176" s="231"/>
      <c r="F176" s="229">
        <f t="shared" ca="1" si="35"/>
        <v>0</v>
      </c>
      <c r="G176" s="230"/>
      <c r="J176" s="87">
        <v>117</v>
      </c>
      <c r="K176" s="231">
        <f t="shared" si="41"/>
        <v>45682</v>
      </c>
      <c r="L176" s="231"/>
      <c r="M176" s="231"/>
      <c r="N176" s="229">
        <f t="shared" ca="1" si="36"/>
        <v>0</v>
      </c>
      <c r="O176" s="230"/>
      <c r="Q176" s="87">
        <v>217</v>
      </c>
      <c r="R176" s="231">
        <f t="shared" si="42"/>
        <v>45782</v>
      </c>
      <c r="S176" s="231"/>
      <c r="T176" s="231"/>
      <c r="U176" s="229">
        <f t="shared" ca="1" si="37"/>
        <v>0</v>
      </c>
      <c r="V176" s="230"/>
      <c r="X176" s="87">
        <v>317</v>
      </c>
      <c r="Y176" s="231">
        <f t="shared" si="43"/>
        <v>45882</v>
      </c>
      <c r="Z176" s="231"/>
      <c r="AA176" s="231"/>
      <c r="AB176" s="229">
        <f t="shared" ca="1" si="38"/>
        <v>0</v>
      </c>
      <c r="AC176" s="230"/>
      <c r="AE176" s="87">
        <v>417</v>
      </c>
      <c r="AF176" s="231">
        <f t="shared" si="44"/>
        <v>45982</v>
      </c>
      <c r="AG176" s="231"/>
      <c r="AH176" s="231"/>
      <c r="AI176" s="229">
        <f t="shared" ca="1" si="39"/>
        <v>0</v>
      </c>
      <c r="AJ176" s="230"/>
    </row>
    <row r="177" spans="2:36" s="4" customFormat="1" ht="18" customHeight="1">
      <c r="B177" s="87">
        <v>18</v>
      </c>
      <c r="C177" s="231">
        <f t="shared" si="40"/>
        <v>45583</v>
      </c>
      <c r="D177" s="231"/>
      <c r="E177" s="231"/>
      <c r="F177" s="229">
        <f t="shared" ca="1" si="35"/>
        <v>0</v>
      </c>
      <c r="G177" s="230"/>
      <c r="J177" s="87">
        <v>118</v>
      </c>
      <c r="K177" s="231">
        <f t="shared" si="41"/>
        <v>45683</v>
      </c>
      <c r="L177" s="231"/>
      <c r="M177" s="231"/>
      <c r="N177" s="229">
        <f t="shared" ca="1" si="36"/>
        <v>0</v>
      </c>
      <c r="O177" s="230"/>
      <c r="Q177" s="87">
        <v>218</v>
      </c>
      <c r="R177" s="231">
        <f t="shared" si="42"/>
        <v>45783</v>
      </c>
      <c r="S177" s="231"/>
      <c r="T177" s="231"/>
      <c r="U177" s="229">
        <f t="shared" ca="1" si="37"/>
        <v>0</v>
      </c>
      <c r="V177" s="230"/>
      <c r="X177" s="87">
        <v>318</v>
      </c>
      <c r="Y177" s="231">
        <f t="shared" si="43"/>
        <v>45883</v>
      </c>
      <c r="Z177" s="231"/>
      <c r="AA177" s="231"/>
      <c r="AB177" s="229">
        <f t="shared" ca="1" si="38"/>
        <v>0</v>
      </c>
      <c r="AC177" s="230"/>
      <c r="AE177" s="87">
        <v>418</v>
      </c>
      <c r="AF177" s="231">
        <f t="shared" si="44"/>
        <v>45983</v>
      </c>
      <c r="AG177" s="231"/>
      <c r="AH177" s="231"/>
      <c r="AI177" s="229">
        <f t="shared" ca="1" si="39"/>
        <v>0</v>
      </c>
      <c r="AJ177" s="230"/>
    </row>
    <row r="178" spans="2:36" s="4" customFormat="1" ht="18" customHeight="1">
      <c r="B178" s="87">
        <v>19</v>
      </c>
      <c r="C178" s="231">
        <f t="shared" si="40"/>
        <v>45584</v>
      </c>
      <c r="D178" s="231"/>
      <c r="E178" s="231"/>
      <c r="F178" s="229">
        <f t="shared" ca="1" si="35"/>
        <v>0</v>
      </c>
      <c r="G178" s="230"/>
      <c r="J178" s="87">
        <v>119</v>
      </c>
      <c r="K178" s="231">
        <f t="shared" si="41"/>
        <v>45684</v>
      </c>
      <c r="L178" s="231"/>
      <c r="M178" s="231"/>
      <c r="N178" s="229">
        <f t="shared" ca="1" si="36"/>
        <v>0</v>
      </c>
      <c r="O178" s="230"/>
      <c r="Q178" s="87">
        <v>219</v>
      </c>
      <c r="R178" s="231">
        <f t="shared" si="42"/>
        <v>45784</v>
      </c>
      <c r="S178" s="231"/>
      <c r="T178" s="231"/>
      <c r="U178" s="229">
        <f t="shared" ca="1" si="37"/>
        <v>0</v>
      </c>
      <c r="V178" s="230"/>
      <c r="X178" s="87">
        <v>319</v>
      </c>
      <c r="Y178" s="231">
        <f t="shared" si="43"/>
        <v>45884</v>
      </c>
      <c r="Z178" s="231"/>
      <c r="AA178" s="231"/>
      <c r="AB178" s="229">
        <f t="shared" ca="1" si="38"/>
        <v>0</v>
      </c>
      <c r="AC178" s="230"/>
      <c r="AE178" s="87">
        <v>419</v>
      </c>
      <c r="AF178" s="231">
        <f t="shared" si="44"/>
        <v>45984</v>
      </c>
      <c r="AG178" s="231"/>
      <c r="AH178" s="231"/>
      <c r="AI178" s="229">
        <f t="shared" ca="1" si="39"/>
        <v>0</v>
      </c>
      <c r="AJ178" s="230"/>
    </row>
    <row r="179" spans="2:36" s="4" customFormat="1" ht="18" customHeight="1">
      <c r="B179" s="87">
        <v>20</v>
      </c>
      <c r="C179" s="231">
        <f>C178+1</f>
        <v>45585</v>
      </c>
      <c r="D179" s="231"/>
      <c r="E179" s="231"/>
      <c r="F179" s="229">
        <f t="shared" ca="1" si="35"/>
        <v>0</v>
      </c>
      <c r="G179" s="230"/>
      <c r="J179" s="87">
        <v>120</v>
      </c>
      <c r="K179" s="231">
        <f>K178+1</f>
        <v>45685</v>
      </c>
      <c r="L179" s="231"/>
      <c r="M179" s="231"/>
      <c r="N179" s="229">
        <f t="shared" ca="1" si="36"/>
        <v>0</v>
      </c>
      <c r="O179" s="230"/>
      <c r="Q179" s="87">
        <v>220</v>
      </c>
      <c r="R179" s="231">
        <f>R178+1</f>
        <v>45785</v>
      </c>
      <c r="S179" s="231"/>
      <c r="T179" s="231"/>
      <c r="U179" s="229">
        <f t="shared" ca="1" si="37"/>
        <v>0</v>
      </c>
      <c r="V179" s="230"/>
      <c r="X179" s="87">
        <v>320</v>
      </c>
      <c r="Y179" s="231">
        <f>Y178+1</f>
        <v>45885</v>
      </c>
      <c r="Z179" s="231"/>
      <c r="AA179" s="231"/>
      <c r="AB179" s="229">
        <f t="shared" ca="1" si="38"/>
        <v>0</v>
      </c>
      <c r="AC179" s="230"/>
      <c r="AE179" s="87">
        <v>420</v>
      </c>
      <c r="AF179" s="231">
        <f>AF178+1</f>
        <v>45985</v>
      </c>
      <c r="AG179" s="231"/>
      <c r="AH179" s="231"/>
      <c r="AI179" s="229">
        <f t="shared" ca="1" si="39"/>
        <v>0</v>
      </c>
      <c r="AJ179" s="230"/>
    </row>
    <row r="180" spans="2:36" s="4" customFormat="1" ht="18" customHeight="1">
      <c r="B180" s="87">
        <v>21</v>
      </c>
      <c r="C180" s="231">
        <f t="shared" ref="C180:C196" si="45">C179+1</f>
        <v>45586</v>
      </c>
      <c r="D180" s="231"/>
      <c r="E180" s="231"/>
      <c r="F180" s="229">
        <f t="shared" ca="1" si="35"/>
        <v>0</v>
      </c>
      <c r="G180" s="230"/>
      <c r="J180" s="87">
        <v>121</v>
      </c>
      <c r="K180" s="231">
        <f t="shared" ref="K180:K196" si="46">K179+1</f>
        <v>45686</v>
      </c>
      <c r="L180" s="231"/>
      <c r="M180" s="231"/>
      <c r="N180" s="229">
        <f t="shared" ca="1" si="36"/>
        <v>0</v>
      </c>
      <c r="O180" s="230"/>
      <c r="Q180" s="87">
        <v>221</v>
      </c>
      <c r="R180" s="231">
        <f t="shared" ref="R180:R196" si="47">R179+1</f>
        <v>45786</v>
      </c>
      <c r="S180" s="231"/>
      <c r="T180" s="231"/>
      <c r="U180" s="229">
        <f t="shared" ca="1" si="37"/>
        <v>0</v>
      </c>
      <c r="V180" s="230"/>
      <c r="X180" s="87">
        <v>321</v>
      </c>
      <c r="Y180" s="231">
        <f t="shared" ref="Y180:Y196" si="48">Y179+1</f>
        <v>45886</v>
      </c>
      <c r="Z180" s="231"/>
      <c r="AA180" s="231"/>
      <c r="AB180" s="229">
        <f t="shared" ca="1" si="38"/>
        <v>0</v>
      </c>
      <c r="AC180" s="230"/>
      <c r="AE180" s="87">
        <v>421</v>
      </c>
      <c r="AF180" s="231">
        <f t="shared" ref="AF180:AF196" si="49">AF179+1</f>
        <v>45986</v>
      </c>
      <c r="AG180" s="231"/>
      <c r="AH180" s="231"/>
      <c r="AI180" s="229">
        <f t="shared" ca="1" si="39"/>
        <v>0</v>
      </c>
      <c r="AJ180" s="230"/>
    </row>
    <row r="181" spans="2:36" s="4" customFormat="1" ht="18" customHeight="1">
      <c r="B181" s="87">
        <v>22</v>
      </c>
      <c r="C181" s="231">
        <f t="shared" si="45"/>
        <v>45587</v>
      </c>
      <c r="D181" s="231"/>
      <c r="E181" s="231"/>
      <c r="F181" s="229">
        <f t="shared" ca="1" si="35"/>
        <v>0</v>
      </c>
      <c r="G181" s="230"/>
      <c r="J181" s="87">
        <v>122</v>
      </c>
      <c r="K181" s="231">
        <f t="shared" si="46"/>
        <v>45687</v>
      </c>
      <c r="L181" s="231"/>
      <c r="M181" s="231"/>
      <c r="N181" s="229">
        <f t="shared" ca="1" si="36"/>
        <v>0</v>
      </c>
      <c r="O181" s="230"/>
      <c r="Q181" s="87">
        <v>222</v>
      </c>
      <c r="R181" s="231">
        <f t="shared" si="47"/>
        <v>45787</v>
      </c>
      <c r="S181" s="231"/>
      <c r="T181" s="231"/>
      <c r="U181" s="229">
        <f t="shared" ca="1" si="37"/>
        <v>0</v>
      </c>
      <c r="V181" s="230"/>
      <c r="X181" s="87">
        <v>322</v>
      </c>
      <c r="Y181" s="231">
        <f t="shared" si="48"/>
        <v>45887</v>
      </c>
      <c r="Z181" s="231"/>
      <c r="AA181" s="231"/>
      <c r="AB181" s="229">
        <f t="shared" ca="1" si="38"/>
        <v>0</v>
      </c>
      <c r="AC181" s="230"/>
      <c r="AE181" s="87">
        <v>422</v>
      </c>
      <c r="AF181" s="231">
        <f t="shared" si="49"/>
        <v>45987</v>
      </c>
      <c r="AG181" s="231"/>
      <c r="AH181" s="231"/>
      <c r="AI181" s="229">
        <f t="shared" ca="1" si="39"/>
        <v>0</v>
      </c>
      <c r="AJ181" s="230"/>
    </row>
    <row r="182" spans="2:36" s="4" customFormat="1" ht="18" customHeight="1">
      <c r="B182" s="87">
        <v>23</v>
      </c>
      <c r="C182" s="231">
        <f t="shared" si="45"/>
        <v>45588</v>
      </c>
      <c r="D182" s="231"/>
      <c r="E182" s="231"/>
      <c r="F182" s="229">
        <f t="shared" ca="1" si="35"/>
        <v>0</v>
      </c>
      <c r="G182" s="230"/>
      <c r="J182" s="87">
        <v>123</v>
      </c>
      <c r="K182" s="231">
        <f t="shared" si="46"/>
        <v>45688</v>
      </c>
      <c r="L182" s="231"/>
      <c r="M182" s="231"/>
      <c r="N182" s="229">
        <f t="shared" ca="1" si="36"/>
        <v>0</v>
      </c>
      <c r="O182" s="230"/>
      <c r="Q182" s="87">
        <v>223</v>
      </c>
      <c r="R182" s="231">
        <f t="shared" si="47"/>
        <v>45788</v>
      </c>
      <c r="S182" s="231"/>
      <c r="T182" s="231"/>
      <c r="U182" s="229">
        <f t="shared" ca="1" si="37"/>
        <v>0</v>
      </c>
      <c r="V182" s="230"/>
      <c r="X182" s="87">
        <v>323</v>
      </c>
      <c r="Y182" s="231">
        <f t="shared" si="48"/>
        <v>45888</v>
      </c>
      <c r="Z182" s="231"/>
      <c r="AA182" s="231"/>
      <c r="AB182" s="229">
        <f t="shared" ca="1" si="38"/>
        <v>0</v>
      </c>
      <c r="AC182" s="230"/>
      <c r="AE182" s="87">
        <v>423</v>
      </c>
      <c r="AF182" s="231">
        <f t="shared" si="49"/>
        <v>45988</v>
      </c>
      <c r="AG182" s="231"/>
      <c r="AH182" s="231"/>
      <c r="AI182" s="229">
        <f t="shared" ca="1" si="39"/>
        <v>0</v>
      </c>
      <c r="AJ182" s="230"/>
    </row>
    <row r="183" spans="2:36" s="4" customFormat="1" ht="18" customHeight="1">
      <c r="B183" s="87">
        <v>24</v>
      </c>
      <c r="C183" s="231">
        <f t="shared" si="45"/>
        <v>45589</v>
      </c>
      <c r="D183" s="231"/>
      <c r="E183" s="231"/>
      <c r="F183" s="229">
        <f t="shared" ca="1" si="35"/>
        <v>0</v>
      </c>
      <c r="G183" s="230"/>
      <c r="J183" s="87">
        <v>124</v>
      </c>
      <c r="K183" s="231">
        <f t="shared" si="46"/>
        <v>45689</v>
      </c>
      <c r="L183" s="231"/>
      <c r="M183" s="231"/>
      <c r="N183" s="229">
        <f t="shared" ca="1" si="36"/>
        <v>0</v>
      </c>
      <c r="O183" s="230"/>
      <c r="Q183" s="87">
        <v>224</v>
      </c>
      <c r="R183" s="231">
        <f t="shared" si="47"/>
        <v>45789</v>
      </c>
      <c r="S183" s="231"/>
      <c r="T183" s="231"/>
      <c r="U183" s="229">
        <f t="shared" ca="1" si="37"/>
        <v>0</v>
      </c>
      <c r="V183" s="230"/>
      <c r="X183" s="87">
        <v>324</v>
      </c>
      <c r="Y183" s="231">
        <f t="shared" si="48"/>
        <v>45889</v>
      </c>
      <c r="Z183" s="231"/>
      <c r="AA183" s="231"/>
      <c r="AB183" s="229">
        <f t="shared" ca="1" si="38"/>
        <v>0</v>
      </c>
      <c r="AC183" s="230"/>
      <c r="AE183" s="87">
        <v>424</v>
      </c>
      <c r="AF183" s="231">
        <f t="shared" si="49"/>
        <v>45989</v>
      </c>
      <c r="AG183" s="231"/>
      <c r="AH183" s="231"/>
      <c r="AI183" s="229">
        <f t="shared" ca="1" si="39"/>
        <v>0</v>
      </c>
      <c r="AJ183" s="230"/>
    </row>
    <row r="184" spans="2:36" s="4" customFormat="1" ht="18" customHeight="1">
      <c r="B184" s="87">
        <v>25</v>
      </c>
      <c r="C184" s="231">
        <f t="shared" si="45"/>
        <v>45590</v>
      </c>
      <c r="D184" s="231"/>
      <c r="E184" s="231"/>
      <c r="F184" s="229">
        <f t="shared" ca="1" si="35"/>
        <v>0</v>
      </c>
      <c r="G184" s="230"/>
      <c r="J184" s="87">
        <v>125</v>
      </c>
      <c r="K184" s="231">
        <f t="shared" si="46"/>
        <v>45690</v>
      </c>
      <c r="L184" s="231"/>
      <c r="M184" s="231"/>
      <c r="N184" s="229">
        <f t="shared" ca="1" si="36"/>
        <v>0</v>
      </c>
      <c r="O184" s="230"/>
      <c r="Q184" s="87">
        <v>225</v>
      </c>
      <c r="R184" s="231">
        <f t="shared" si="47"/>
        <v>45790</v>
      </c>
      <c r="S184" s="231"/>
      <c r="T184" s="231"/>
      <c r="U184" s="229">
        <f t="shared" ca="1" si="37"/>
        <v>0</v>
      </c>
      <c r="V184" s="230"/>
      <c r="X184" s="87">
        <v>325</v>
      </c>
      <c r="Y184" s="231">
        <f t="shared" si="48"/>
        <v>45890</v>
      </c>
      <c r="Z184" s="231"/>
      <c r="AA184" s="231"/>
      <c r="AB184" s="229">
        <f t="shared" ca="1" si="38"/>
        <v>0</v>
      </c>
      <c r="AC184" s="230"/>
      <c r="AE184" s="87">
        <v>425</v>
      </c>
      <c r="AF184" s="231">
        <f t="shared" si="49"/>
        <v>45990</v>
      </c>
      <c r="AG184" s="231"/>
      <c r="AH184" s="231"/>
      <c r="AI184" s="229">
        <f t="shared" ca="1" si="39"/>
        <v>0</v>
      </c>
      <c r="AJ184" s="230"/>
    </row>
    <row r="185" spans="2:36" s="4" customFormat="1" ht="18" customHeight="1">
      <c r="B185" s="87">
        <v>26</v>
      </c>
      <c r="C185" s="231">
        <f t="shared" si="45"/>
        <v>45591</v>
      </c>
      <c r="D185" s="231"/>
      <c r="E185" s="231"/>
      <c r="F185" s="229">
        <f t="shared" ca="1" si="35"/>
        <v>0</v>
      </c>
      <c r="G185" s="230"/>
      <c r="J185" s="87">
        <v>126</v>
      </c>
      <c r="K185" s="231">
        <f t="shared" si="46"/>
        <v>45691</v>
      </c>
      <c r="L185" s="231"/>
      <c r="M185" s="231"/>
      <c r="N185" s="229">
        <f t="shared" ca="1" si="36"/>
        <v>0</v>
      </c>
      <c r="O185" s="230"/>
      <c r="Q185" s="87">
        <v>226</v>
      </c>
      <c r="R185" s="231">
        <f t="shared" si="47"/>
        <v>45791</v>
      </c>
      <c r="S185" s="231"/>
      <c r="T185" s="231"/>
      <c r="U185" s="229">
        <f t="shared" ca="1" si="37"/>
        <v>0</v>
      </c>
      <c r="V185" s="230"/>
      <c r="X185" s="87">
        <v>326</v>
      </c>
      <c r="Y185" s="231">
        <f t="shared" si="48"/>
        <v>45891</v>
      </c>
      <c r="Z185" s="231"/>
      <c r="AA185" s="231"/>
      <c r="AB185" s="229">
        <f t="shared" ca="1" si="38"/>
        <v>0</v>
      </c>
      <c r="AC185" s="230"/>
      <c r="AE185" s="87">
        <v>426</v>
      </c>
      <c r="AF185" s="231">
        <f t="shared" si="49"/>
        <v>45991</v>
      </c>
      <c r="AG185" s="231"/>
      <c r="AH185" s="231"/>
      <c r="AI185" s="229">
        <f t="shared" ca="1" si="39"/>
        <v>0</v>
      </c>
      <c r="AJ185" s="230"/>
    </row>
    <row r="186" spans="2:36" s="4" customFormat="1" ht="18" customHeight="1">
      <c r="B186" s="87">
        <v>27</v>
      </c>
      <c r="C186" s="231">
        <f t="shared" si="45"/>
        <v>45592</v>
      </c>
      <c r="D186" s="231"/>
      <c r="E186" s="231"/>
      <c r="F186" s="229">
        <f t="shared" ca="1" si="35"/>
        <v>0</v>
      </c>
      <c r="G186" s="230"/>
      <c r="J186" s="87">
        <v>127</v>
      </c>
      <c r="K186" s="231">
        <f t="shared" si="46"/>
        <v>45692</v>
      </c>
      <c r="L186" s="231"/>
      <c r="M186" s="231"/>
      <c r="N186" s="229">
        <f t="shared" ca="1" si="36"/>
        <v>0</v>
      </c>
      <c r="O186" s="230"/>
      <c r="Q186" s="87">
        <v>227</v>
      </c>
      <c r="R186" s="231">
        <f t="shared" si="47"/>
        <v>45792</v>
      </c>
      <c r="S186" s="231"/>
      <c r="T186" s="231"/>
      <c r="U186" s="229">
        <f t="shared" ca="1" si="37"/>
        <v>0</v>
      </c>
      <c r="V186" s="230"/>
      <c r="X186" s="87">
        <v>327</v>
      </c>
      <c r="Y186" s="231">
        <f t="shared" si="48"/>
        <v>45892</v>
      </c>
      <c r="Z186" s="231"/>
      <c r="AA186" s="231"/>
      <c r="AB186" s="229">
        <f t="shared" ca="1" si="38"/>
        <v>0</v>
      </c>
      <c r="AC186" s="230"/>
      <c r="AE186" s="87">
        <v>427</v>
      </c>
      <c r="AF186" s="231">
        <f t="shared" si="49"/>
        <v>45992</v>
      </c>
      <c r="AG186" s="231"/>
      <c r="AH186" s="231"/>
      <c r="AI186" s="229">
        <f t="shared" ca="1" si="39"/>
        <v>0</v>
      </c>
      <c r="AJ186" s="230"/>
    </row>
    <row r="187" spans="2:36" s="4" customFormat="1" ht="18" customHeight="1">
      <c r="B187" s="87">
        <v>28</v>
      </c>
      <c r="C187" s="231">
        <f t="shared" si="45"/>
        <v>45593</v>
      </c>
      <c r="D187" s="231"/>
      <c r="E187" s="231"/>
      <c r="F187" s="229">
        <f t="shared" ca="1" si="35"/>
        <v>0</v>
      </c>
      <c r="G187" s="230"/>
      <c r="J187" s="87">
        <v>128</v>
      </c>
      <c r="K187" s="231">
        <f t="shared" si="46"/>
        <v>45693</v>
      </c>
      <c r="L187" s="231"/>
      <c r="M187" s="231"/>
      <c r="N187" s="229">
        <f t="shared" ca="1" si="36"/>
        <v>0</v>
      </c>
      <c r="O187" s="230"/>
      <c r="Q187" s="87">
        <v>228</v>
      </c>
      <c r="R187" s="231">
        <f t="shared" si="47"/>
        <v>45793</v>
      </c>
      <c r="S187" s="231"/>
      <c r="T187" s="231"/>
      <c r="U187" s="229">
        <f t="shared" ca="1" si="37"/>
        <v>0</v>
      </c>
      <c r="V187" s="230"/>
      <c r="X187" s="87">
        <v>328</v>
      </c>
      <c r="Y187" s="231">
        <f t="shared" si="48"/>
        <v>45893</v>
      </c>
      <c r="Z187" s="231"/>
      <c r="AA187" s="231"/>
      <c r="AB187" s="229">
        <f t="shared" ca="1" si="38"/>
        <v>0</v>
      </c>
      <c r="AC187" s="230"/>
      <c r="AE187" s="87">
        <v>428</v>
      </c>
      <c r="AF187" s="231">
        <f t="shared" si="49"/>
        <v>45993</v>
      </c>
      <c r="AG187" s="231"/>
      <c r="AH187" s="231"/>
      <c r="AI187" s="229">
        <f t="shared" ca="1" si="39"/>
        <v>0</v>
      </c>
      <c r="AJ187" s="230"/>
    </row>
    <row r="188" spans="2:36" s="4" customFormat="1" ht="18" customHeight="1">
      <c r="B188" s="87">
        <v>29</v>
      </c>
      <c r="C188" s="231">
        <f t="shared" si="45"/>
        <v>45594</v>
      </c>
      <c r="D188" s="231"/>
      <c r="E188" s="231"/>
      <c r="F188" s="229">
        <f t="shared" ca="1" si="35"/>
        <v>0</v>
      </c>
      <c r="G188" s="230"/>
      <c r="J188" s="87">
        <v>129</v>
      </c>
      <c r="K188" s="231">
        <f t="shared" si="46"/>
        <v>45694</v>
      </c>
      <c r="L188" s="231"/>
      <c r="M188" s="231"/>
      <c r="N188" s="229">
        <f t="shared" ca="1" si="36"/>
        <v>0</v>
      </c>
      <c r="O188" s="230"/>
      <c r="Q188" s="87">
        <v>229</v>
      </c>
      <c r="R188" s="231">
        <f t="shared" si="47"/>
        <v>45794</v>
      </c>
      <c r="S188" s="231"/>
      <c r="T188" s="231"/>
      <c r="U188" s="229">
        <f t="shared" ca="1" si="37"/>
        <v>0</v>
      </c>
      <c r="V188" s="230"/>
      <c r="X188" s="87">
        <v>329</v>
      </c>
      <c r="Y188" s="231">
        <f t="shared" si="48"/>
        <v>45894</v>
      </c>
      <c r="Z188" s="231"/>
      <c r="AA188" s="231"/>
      <c r="AB188" s="229">
        <f t="shared" ca="1" si="38"/>
        <v>0</v>
      </c>
      <c r="AC188" s="230"/>
      <c r="AE188" s="87">
        <v>429</v>
      </c>
      <c r="AF188" s="231">
        <f t="shared" si="49"/>
        <v>45994</v>
      </c>
      <c r="AG188" s="231"/>
      <c r="AH188" s="231"/>
      <c r="AI188" s="229">
        <f t="shared" ca="1" si="39"/>
        <v>0</v>
      </c>
      <c r="AJ188" s="230"/>
    </row>
    <row r="189" spans="2:36" s="4" customFormat="1" ht="18" customHeight="1">
      <c r="B189" s="87">
        <v>30</v>
      </c>
      <c r="C189" s="231">
        <f t="shared" si="45"/>
        <v>45595</v>
      </c>
      <c r="D189" s="231"/>
      <c r="E189" s="231"/>
      <c r="F189" s="229">
        <f t="shared" ca="1" si="35"/>
        <v>0</v>
      </c>
      <c r="G189" s="230"/>
      <c r="J189" s="87">
        <v>130</v>
      </c>
      <c r="K189" s="231">
        <f t="shared" si="46"/>
        <v>45695</v>
      </c>
      <c r="L189" s="231"/>
      <c r="M189" s="231"/>
      <c r="N189" s="229">
        <f t="shared" ca="1" si="36"/>
        <v>0</v>
      </c>
      <c r="O189" s="230"/>
      <c r="Q189" s="87">
        <v>230</v>
      </c>
      <c r="R189" s="231">
        <f t="shared" si="47"/>
        <v>45795</v>
      </c>
      <c r="S189" s="231"/>
      <c r="T189" s="231"/>
      <c r="U189" s="229">
        <f t="shared" ca="1" si="37"/>
        <v>0</v>
      </c>
      <c r="V189" s="230"/>
      <c r="X189" s="87">
        <v>330</v>
      </c>
      <c r="Y189" s="231">
        <f t="shared" si="48"/>
        <v>45895</v>
      </c>
      <c r="Z189" s="231"/>
      <c r="AA189" s="231"/>
      <c r="AB189" s="229">
        <f t="shared" ca="1" si="38"/>
        <v>0</v>
      </c>
      <c r="AC189" s="230"/>
      <c r="AE189" s="87">
        <v>430</v>
      </c>
      <c r="AF189" s="231">
        <f t="shared" si="49"/>
        <v>45995</v>
      </c>
      <c r="AG189" s="231"/>
      <c r="AH189" s="231"/>
      <c r="AI189" s="229">
        <f t="shared" ca="1" si="39"/>
        <v>0</v>
      </c>
      <c r="AJ189" s="230"/>
    </row>
    <row r="190" spans="2:36" s="4" customFormat="1" ht="18" customHeight="1">
      <c r="B190" s="87">
        <v>31</v>
      </c>
      <c r="C190" s="231">
        <f t="shared" si="45"/>
        <v>45596</v>
      </c>
      <c r="D190" s="231"/>
      <c r="E190" s="231"/>
      <c r="F190" s="229">
        <f t="shared" ca="1" si="35"/>
        <v>0</v>
      </c>
      <c r="G190" s="230"/>
      <c r="J190" s="87">
        <v>131</v>
      </c>
      <c r="K190" s="231">
        <f t="shared" si="46"/>
        <v>45696</v>
      </c>
      <c r="L190" s="231"/>
      <c r="M190" s="231"/>
      <c r="N190" s="229">
        <f t="shared" ca="1" si="36"/>
        <v>0</v>
      </c>
      <c r="O190" s="230"/>
      <c r="Q190" s="87">
        <v>231</v>
      </c>
      <c r="R190" s="231">
        <f t="shared" si="47"/>
        <v>45796</v>
      </c>
      <c r="S190" s="231"/>
      <c r="T190" s="231"/>
      <c r="U190" s="229">
        <f t="shared" ca="1" si="37"/>
        <v>0</v>
      </c>
      <c r="V190" s="230"/>
      <c r="X190" s="87">
        <v>331</v>
      </c>
      <c r="Y190" s="231">
        <f t="shared" si="48"/>
        <v>45896</v>
      </c>
      <c r="Z190" s="231"/>
      <c r="AA190" s="231"/>
      <c r="AB190" s="229">
        <f t="shared" ca="1" si="38"/>
        <v>0</v>
      </c>
      <c r="AC190" s="230"/>
      <c r="AE190" s="87">
        <v>431</v>
      </c>
      <c r="AF190" s="231">
        <f t="shared" si="49"/>
        <v>45996</v>
      </c>
      <c r="AG190" s="231"/>
      <c r="AH190" s="231"/>
      <c r="AI190" s="229">
        <f t="shared" ca="1" si="39"/>
        <v>0</v>
      </c>
      <c r="AJ190" s="230"/>
    </row>
    <row r="191" spans="2:36" s="4" customFormat="1" ht="18" customHeight="1">
      <c r="B191" s="87">
        <v>32</v>
      </c>
      <c r="C191" s="231">
        <f t="shared" si="45"/>
        <v>45597</v>
      </c>
      <c r="D191" s="231"/>
      <c r="E191" s="231"/>
      <c r="F191" s="229">
        <f t="shared" ca="1" si="35"/>
        <v>0</v>
      </c>
      <c r="G191" s="230"/>
      <c r="J191" s="87">
        <v>132</v>
      </c>
      <c r="K191" s="231">
        <f t="shared" si="46"/>
        <v>45697</v>
      </c>
      <c r="L191" s="231"/>
      <c r="M191" s="231"/>
      <c r="N191" s="229">
        <f t="shared" ca="1" si="36"/>
        <v>0</v>
      </c>
      <c r="O191" s="230"/>
      <c r="Q191" s="87">
        <v>232</v>
      </c>
      <c r="R191" s="231">
        <f t="shared" si="47"/>
        <v>45797</v>
      </c>
      <c r="S191" s="231"/>
      <c r="T191" s="231"/>
      <c r="U191" s="229">
        <f t="shared" ca="1" si="37"/>
        <v>0</v>
      </c>
      <c r="V191" s="230"/>
      <c r="X191" s="87">
        <v>332</v>
      </c>
      <c r="Y191" s="231">
        <f t="shared" si="48"/>
        <v>45897</v>
      </c>
      <c r="Z191" s="231"/>
      <c r="AA191" s="231"/>
      <c r="AB191" s="229">
        <f t="shared" ca="1" si="38"/>
        <v>0</v>
      </c>
      <c r="AC191" s="230"/>
      <c r="AE191" s="87">
        <v>432</v>
      </c>
      <c r="AF191" s="231">
        <f t="shared" si="49"/>
        <v>45997</v>
      </c>
      <c r="AG191" s="231"/>
      <c r="AH191" s="231"/>
      <c r="AI191" s="229">
        <f t="shared" ca="1" si="39"/>
        <v>0</v>
      </c>
      <c r="AJ191" s="230"/>
    </row>
    <row r="192" spans="2:36" s="4" customFormat="1" ht="18" customHeight="1">
      <c r="B192" s="87">
        <v>33</v>
      </c>
      <c r="C192" s="231">
        <f t="shared" si="45"/>
        <v>45598</v>
      </c>
      <c r="D192" s="231"/>
      <c r="E192" s="231"/>
      <c r="F192" s="229">
        <f t="shared" ca="1" si="35"/>
        <v>0</v>
      </c>
      <c r="G192" s="230"/>
      <c r="J192" s="87">
        <v>133</v>
      </c>
      <c r="K192" s="231">
        <f t="shared" si="46"/>
        <v>45698</v>
      </c>
      <c r="L192" s="231"/>
      <c r="M192" s="231"/>
      <c r="N192" s="229">
        <f t="shared" ca="1" si="36"/>
        <v>0</v>
      </c>
      <c r="O192" s="230"/>
      <c r="Q192" s="87">
        <v>233</v>
      </c>
      <c r="R192" s="231">
        <f t="shared" si="47"/>
        <v>45798</v>
      </c>
      <c r="S192" s="231"/>
      <c r="T192" s="231"/>
      <c r="U192" s="229">
        <f t="shared" ca="1" si="37"/>
        <v>0</v>
      </c>
      <c r="V192" s="230"/>
      <c r="X192" s="87">
        <v>333</v>
      </c>
      <c r="Y192" s="231">
        <f t="shared" si="48"/>
        <v>45898</v>
      </c>
      <c r="Z192" s="231"/>
      <c r="AA192" s="231"/>
      <c r="AB192" s="229">
        <f t="shared" ca="1" si="38"/>
        <v>0</v>
      </c>
      <c r="AC192" s="230"/>
      <c r="AE192" s="87">
        <v>433</v>
      </c>
      <c r="AF192" s="231">
        <f t="shared" si="49"/>
        <v>45998</v>
      </c>
      <c r="AG192" s="231"/>
      <c r="AH192" s="231"/>
      <c r="AI192" s="229">
        <f t="shared" ca="1" si="39"/>
        <v>0</v>
      </c>
      <c r="AJ192" s="230"/>
    </row>
    <row r="193" spans="2:36" s="4" customFormat="1" ht="18" customHeight="1">
      <c r="B193" s="87">
        <v>34</v>
      </c>
      <c r="C193" s="231">
        <f t="shared" si="45"/>
        <v>45599</v>
      </c>
      <c r="D193" s="231"/>
      <c r="E193" s="231"/>
      <c r="F193" s="229">
        <f t="shared" ca="1" si="35"/>
        <v>0</v>
      </c>
      <c r="G193" s="230"/>
      <c r="J193" s="87">
        <v>134</v>
      </c>
      <c r="K193" s="231">
        <f t="shared" si="46"/>
        <v>45699</v>
      </c>
      <c r="L193" s="231"/>
      <c r="M193" s="231"/>
      <c r="N193" s="229">
        <f t="shared" ca="1" si="36"/>
        <v>0</v>
      </c>
      <c r="O193" s="230"/>
      <c r="Q193" s="87">
        <v>234</v>
      </c>
      <c r="R193" s="231">
        <f t="shared" si="47"/>
        <v>45799</v>
      </c>
      <c r="S193" s="231"/>
      <c r="T193" s="231"/>
      <c r="U193" s="229">
        <f t="shared" ca="1" si="37"/>
        <v>0</v>
      </c>
      <c r="V193" s="230"/>
      <c r="X193" s="87">
        <v>334</v>
      </c>
      <c r="Y193" s="231">
        <f t="shared" si="48"/>
        <v>45899</v>
      </c>
      <c r="Z193" s="231"/>
      <c r="AA193" s="231"/>
      <c r="AB193" s="229">
        <f t="shared" ca="1" si="38"/>
        <v>0</v>
      </c>
      <c r="AC193" s="230"/>
      <c r="AE193" s="87">
        <v>434</v>
      </c>
      <c r="AF193" s="231">
        <f t="shared" si="49"/>
        <v>45999</v>
      </c>
      <c r="AG193" s="231"/>
      <c r="AH193" s="231"/>
      <c r="AI193" s="229">
        <f t="shared" ca="1" si="39"/>
        <v>0</v>
      </c>
      <c r="AJ193" s="230"/>
    </row>
    <row r="194" spans="2:36" s="4" customFormat="1" ht="18" customHeight="1">
      <c r="B194" s="87">
        <v>35</v>
      </c>
      <c r="C194" s="231">
        <f t="shared" si="45"/>
        <v>45600</v>
      </c>
      <c r="D194" s="231"/>
      <c r="E194" s="231"/>
      <c r="F194" s="229">
        <f t="shared" ca="1" si="35"/>
        <v>0</v>
      </c>
      <c r="G194" s="230"/>
      <c r="J194" s="87">
        <v>135</v>
      </c>
      <c r="K194" s="231">
        <f t="shared" si="46"/>
        <v>45700</v>
      </c>
      <c r="L194" s="231"/>
      <c r="M194" s="231"/>
      <c r="N194" s="229">
        <f t="shared" ca="1" si="36"/>
        <v>0</v>
      </c>
      <c r="O194" s="230"/>
      <c r="Q194" s="87">
        <v>235</v>
      </c>
      <c r="R194" s="231">
        <f t="shared" si="47"/>
        <v>45800</v>
      </c>
      <c r="S194" s="231"/>
      <c r="T194" s="231"/>
      <c r="U194" s="229">
        <f t="shared" ca="1" si="37"/>
        <v>0</v>
      </c>
      <c r="V194" s="230"/>
      <c r="X194" s="87">
        <v>335</v>
      </c>
      <c r="Y194" s="231">
        <f t="shared" si="48"/>
        <v>45900</v>
      </c>
      <c r="Z194" s="231"/>
      <c r="AA194" s="231"/>
      <c r="AB194" s="229">
        <f t="shared" ca="1" si="38"/>
        <v>0</v>
      </c>
      <c r="AC194" s="230"/>
      <c r="AE194" s="87">
        <v>435</v>
      </c>
      <c r="AF194" s="231">
        <f t="shared" si="49"/>
        <v>46000</v>
      </c>
      <c r="AG194" s="231"/>
      <c r="AH194" s="231"/>
      <c r="AI194" s="229">
        <f t="shared" ca="1" si="39"/>
        <v>0</v>
      </c>
      <c r="AJ194" s="230"/>
    </row>
    <row r="195" spans="2:36" s="4" customFormat="1" ht="18" customHeight="1">
      <c r="B195" s="87">
        <v>36</v>
      </c>
      <c r="C195" s="231">
        <f t="shared" si="45"/>
        <v>45601</v>
      </c>
      <c r="D195" s="231"/>
      <c r="E195" s="231"/>
      <c r="F195" s="229">
        <f t="shared" ca="1" si="35"/>
        <v>0</v>
      </c>
      <c r="G195" s="230"/>
      <c r="J195" s="87">
        <v>136</v>
      </c>
      <c r="K195" s="231">
        <f t="shared" si="46"/>
        <v>45701</v>
      </c>
      <c r="L195" s="231"/>
      <c r="M195" s="231"/>
      <c r="N195" s="229">
        <f t="shared" ca="1" si="36"/>
        <v>0</v>
      </c>
      <c r="O195" s="230"/>
      <c r="Q195" s="87">
        <v>236</v>
      </c>
      <c r="R195" s="231">
        <f t="shared" si="47"/>
        <v>45801</v>
      </c>
      <c r="S195" s="231"/>
      <c r="T195" s="231"/>
      <c r="U195" s="229">
        <f t="shared" ca="1" si="37"/>
        <v>0</v>
      </c>
      <c r="V195" s="230"/>
      <c r="X195" s="87">
        <v>336</v>
      </c>
      <c r="Y195" s="231">
        <f t="shared" si="48"/>
        <v>45901</v>
      </c>
      <c r="Z195" s="231"/>
      <c r="AA195" s="231"/>
      <c r="AB195" s="229">
        <f t="shared" ca="1" si="38"/>
        <v>0</v>
      </c>
      <c r="AC195" s="230"/>
      <c r="AE195" s="87">
        <v>436</v>
      </c>
      <c r="AF195" s="231">
        <f t="shared" si="49"/>
        <v>46001</v>
      </c>
      <c r="AG195" s="231"/>
      <c r="AH195" s="231"/>
      <c r="AI195" s="229">
        <f t="shared" ca="1" si="39"/>
        <v>0</v>
      </c>
      <c r="AJ195" s="230"/>
    </row>
    <row r="196" spans="2:36" s="4" customFormat="1" ht="18" customHeight="1">
      <c r="B196" s="87">
        <v>37</v>
      </c>
      <c r="C196" s="231">
        <f t="shared" si="45"/>
        <v>45602</v>
      </c>
      <c r="D196" s="231"/>
      <c r="E196" s="231"/>
      <c r="F196" s="229">
        <f t="shared" ca="1" si="35"/>
        <v>0</v>
      </c>
      <c r="G196" s="230"/>
      <c r="J196" s="87">
        <v>137</v>
      </c>
      <c r="K196" s="231">
        <f t="shared" si="46"/>
        <v>45702</v>
      </c>
      <c r="L196" s="231"/>
      <c r="M196" s="231"/>
      <c r="N196" s="229">
        <f t="shared" ca="1" si="36"/>
        <v>0</v>
      </c>
      <c r="O196" s="230"/>
      <c r="Q196" s="87">
        <v>237</v>
      </c>
      <c r="R196" s="231">
        <f t="shared" si="47"/>
        <v>45802</v>
      </c>
      <c r="S196" s="231"/>
      <c r="T196" s="231"/>
      <c r="U196" s="229">
        <f t="shared" ca="1" si="37"/>
        <v>0</v>
      </c>
      <c r="V196" s="230"/>
      <c r="X196" s="87">
        <v>337</v>
      </c>
      <c r="Y196" s="231">
        <f t="shared" si="48"/>
        <v>45902</v>
      </c>
      <c r="Z196" s="231"/>
      <c r="AA196" s="231"/>
      <c r="AB196" s="229">
        <f t="shared" ca="1" si="38"/>
        <v>0</v>
      </c>
      <c r="AC196" s="230"/>
      <c r="AE196" s="87">
        <v>437</v>
      </c>
      <c r="AF196" s="231">
        <f t="shared" si="49"/>
        <v>46002</v>
      </c>
      <c r="AG196" s="231"/>
      <c r="AH196" s="231"/>
      <c r="AI196" s="229">
        <f t="shared" ca="1" si="39"/>
        <v>0</v>
      </c>
      <c r="AJ196" s="230"/>
    </row>
    <row r="197" spans="2:36" s="4" customFormat="1" ht="18" customHeight="1">
      <c r="B197" s="87">
        <v>38</v>
      </c>
      <c r="C197" s="231">
        <f>C196+1</f>
        <v>45603</v>
      </c>
      <c r="D197" s="231"/>
      <c r="E197" s="231"/>
      <c r="F197" s="229">
        <f t="shared" ca="1" si="35"/>
        <v>0</v>
      </c>
      <c r="G197" s="230"/>
      <c r="J197" s="87">
        <v>138</v>
      </c>
      <c r="K197" s="231">
        <f>K196+1</f>
        <v>45703</v>
      </c>
      <c r="L197" s="231"/>
      <c r="M197" s="231"/>
      <c r="N197" s="229">
        <f t="shared" ca="1" si="36"/>
        <v>0</v>
      </c>
      <c r="O197" s="230"/>
      <c r="Q197" s="87">
        <v>238</v>
      </c>
      <c r="R197" s="231">
        <f>R196+1</f>
        <v>45803</v>
      </c>
      <c r="S197" s="231"/>
      <c r="T197" s="231"/>
      <c r="U197" s="229">
        <f t="shared" ca="1" si="37"/>
        <v>0</v>
      </c>
      <c r="V197" s="230"/>
      <c r="X197" s="87">
        <v>338</v>
      </c>
      <c r="Y197" s="231">
        <f>Y196+1</f>
        <v>45903</v>
      </c>
      <c r="Z197" s="231"/>
      <c r="AA197" s="231"/>
      <c r="AB197" s="229">
        <f t="shared" ca="1" si="38"/>
        <v>0</v>
      </c>
      <c r="AC197" s="230"/>
      <c r="AE197" s="87">
        <v>438</v>
      </c>
      <c r="AF197" s="231">
        <f>AF196+1</f>
        <v>46003</v>
      </c>
      <c r="AG197" s="231"/>
      <c r="AH197" s="231"/>
      <c r="AI197" s="229">
        <f t="shared" ca="1" si="39"/>
        <v>0</v>
      </c>
      <c r="AJ197" s="230"/>
    </row>
    <row r="198" spans="2:36" s="4" customFormat="1" ht="18" customHeight="1">
      <c r="B198" s="87">
        <v>39</v>
      </c>
      <c r="C198" s="231">
        <f t="shared" ref="C198:C214" si="50">C197+1</f>
        <v>45604</v>
      </c>
      <c r="D198" s="231"/>
      <c r="E198" s="231"/>
      <c r="F198" s="229">
        <f t="shared" ca="1" si="35"/>
        <v>0</v>
      </c>
      <c r="G198" s="230"/>
      <c r="J198" s="87">
        <v>139</v>
      </c>
      <c r="K198" s="231">
        <f t="shared" ref="K198:K214" si="51">K197+1</f>
        <v>45704</v>
      </c>
      <c r="L198" s="231"/>
      <c r="M198" s="231"/>
      <c r="N198" s="229">
        <f t="shared" ca="1" si="36"/>
        <v>0</v>
      </c>
      <c r="O198" s="230"/>
      <c r="Q198" s="87">
        <v>239</v>
      </c>
      <c r="R198" s="231">
        <f t="shared" ref="R198:R214" si="52">R197+1</f>
        <v>45804</v>
      </c>
      <c r="S198" s="231"/>
      <c r="T198" s="231"/>
      <c r="U198" s="229">
        <f t="shared" ca="1" si="37"/>
        <v>0</v>
      </c>
      <c r="V198" s="230"/>
      <c r="X198" s="87">
        <v>339</v>
      </c>
      <c r="Y198" s="231">
        <f t="shared" ref="Y198:Y214" si="53">Y197+1</f>
        <v>45904</v>
      </c>
      <c r="Z198" s="231"/>
      <c r="AA198" s="231"/>
      <c r="AB198" s="229">
        <f t="shared" ca="1" si="38"/>
        <v>0</v>
      </c>
      <c r="AC198" s="230"/>
      <c r="AE198" s="87">
        <v>439</v>
      </c>
      <c r="AF198" s="231">
        <f t="shared" ref="AF198:AF214" si="54">AF197+1</f>
        <v>46004</v>
      </c>
      <c r="AG198" s="231"/>
      <c r="AH198" s="231"/>
      <c r="AI198" s="229">
        <f t="shared" ca="1" si="39"/>
        <v>0</v>
      </c>
      <c r="AJ198" s="230"/>
    </row>
    <row r="199" spans="2:36" s="4" customFormat="1" ht="18" customHeight="1">
      <c r="B199" s="87">
        <v>40</v>
      </c>
      <c r="C199" s="231">
        <f t="shared" si="50"/>
        <v>45605</v>
      </c>
      <c r="D199" s="231"/>
      <c r="E199" s="231"/>
      <c r="F199" s="229">
        <f t="shared" ca="1" si="35"/>
        <v>0</v>
      </c>
      <c r="G199" s="230"/>
      <c r="J199" s="87">
        <v>140</v>
      </c>
      <c r="K199" s="231">
        <f t="shared" si="51"/>
        <v>45705</v>
      </c>
      <c r="L199" s="231"/>
      <c r="M199" s="231"/>
      <c r="N199" s="229">
        <f t="shared" ca="1" si="36"/>
        <v>0</v>
      </c>
      <c r="O199" s="230"/>
      <c r="Q199" s="87">
        <v>240</v>
      </c>
      <c r="R199" s="231">
        <f t="shared" si="52"/>
        <v>45805</v>
      </c>
      <c r="S199" s="231"/>
      <c r="T199" s="231"/>
      <c r="U199" s="229">
        <f t="shared" ca="1" si="37"/>
        <v>0</v>
      </c>
      <c r="V199" s="230"/>
      <c r="X199" s="87">
        <v>340</v>
      </c>
      <c r="Y199" s="231">
        <f t="shared" si="53"/>
        <v>45905</v>
      </c>
      <c r="Z199" s="231"/>
      <c r="AA199" s="231"/>
      <c r="AB199" s="229">
        <f t="shared" ca="1" si="38"/>
        <v>0</v>
      </c>
      <c r="AC199" s="230"/>
      <c r="AE199" s="87">
        <v>440</v>
      </c>
      <c r="AF199" s="231">
        <f t="shared" si="54"/>
        <v>46005</v>
      </c>
      <c r="AG199" s="231"/>
      <c r="AH199" s="231"/>
      <c r="AI199" s="229">
        <f t="shared" ca="1" si="39"/>
        <v>0</v>
      </c>
      <c r="AJ199" s="230"/>
    </row>
    <row r="200" spans="2:36" s="4" customFormat="1" ht="18" customHeight="1">
      <c r="B200" s="87">
        <v>41</v>
      </c>
      <c r="C200" s="231">
        <f t="shared" si="50"/>
        <v>45606</v>
      </c>
      <c r="D200" s="231"/>
      <c r="E200" s="231"/>
      <c r="F200" s="229">
        <f t="shared" ca="1" si="35"/>
        <v>0</v>
      </c>
      <c r="G200" s="230"/>
      <c r="J200" s="87">
        <v>141</v>
      </c>
      <c r="K200" s="231">
        <f t="shared" si="51"/>
        <v>45706</v>
      </c>
      <c r="L200" s="231"/>
      <c r="M200" s="231"/>
      <c r="N200" s="229">
        <f t="shared" ca="1" si="36"/>
        <v>0</v>
      </c>
      <c r="O200" s="230"/>
      <c r="Q200" s="87">
        <v>241</v>
      </c>
      <c r="R200" s="231">
        <f t="shared" si="52"/>
        <v>45806</v>
      </c>
      <c r="S200" s="231"/>
      <c r="T200" s="231"/>
      <c r="U200" s="229">
        <f t="shared" ca="1" si="37"/>
        <v>0</v>
      </c>
      <c r="V200" s="230"/>
      <c r="X200" s="87">
        <v>341</v>
      </c>
      <c r="Y200" s="231">
        <f t="shared" si="53"/>
        <v>45906</v>
      </c>
      <c r="Z200" s="231"/>
      <c r="AA200" s="231"/>
      <c r="AB200" s="229">
        <f t="shared" ca="1" si="38"/>
        <v>0</v>
      </c>
      <c r="AC200" s="230"/>
      <c r="AE200" s="87">
        <v>441</v>
      </c>
      <c r="AF200" s="231">
        <f t="shared" si="54"/>
        <v>46006</v>
      </c>
      <c r="AG200" s="231"/>
      <c r="AH200" s="231"/>
      <c r="AI200" s="229">
        <f t="shared" ca="1" si="39"/>
        <v>0</v>
      </c>
      <c r="AJ200" s="230"/>
    </row>
    <row r="201" spans="2:36" s="4" customFormat="1" ht="18" customHeight="1">
      <c r="B201" s="87">
        <v>42</v>
      </c>
      <c r="C201" s="231">
        <f t="shared" si="50"/>
        <v>45607</v>
      </c>
      <c r="D201" s="231"/>
      <c r="E201" s="231"/>
      <c r="F201" s="229">
        <f t="shared" ca="1" si="35"/>
        <v>0</v>
      </c>
      <c r="G201" s="230"/>
      <c r="J201" s="87">
        <v>142</v>
      </c>
      <c r="K201" s="231">
        <f t="shared" si="51"/>
        <v>45707</v>
      </c>
      <c r="L201" s="231"/>
      <c r="M201" s="231"/>
      <c r="N201" s="229">
        <f t="shared" ca="1" si="36"/>
        <v>0</v>
      </c>
      <c r="O201" s="230"/>
      <c r="Q201" s="87">
        <v>242</v>
      </c>
      <c r="R201" s="231">
        <f t="shared" si="52"/>
        <v>45807</v>
      </c>
      <c r="S201" s="231"/>
      <c r="T201" s="231"/>
      <c r="U201" s="229">
        <f t="shared" ca="1" si="37"/>
        <v>0</v>
      </c>
      <c r="V201" s="230"/>
      <c r="X201" s="87">
        <v>342</v>
      </c>
      <c r="Y201" s="231">
        <f t="shared" si="53"/>
        <v>45907</v>
      </c>
      <c r="Z201" s="231"/>
      <c r="AA201" s="231"/>
      <c r="AB201" s="229">
        <f t="shared" ca="1" si="38"/>
        <v>0</v>
      </c>
      <c r="AC201" s="230"/>
      <c r="AE201" s="87">
        <v>442</v>
      </c>
      <c r="AF201" s="231">
        <f t="shared" si="54"/>
        <v>46007</v>
      </c>
      <c r="AG201" s="231"/>
      <c r="AH201" s="231"/>
      <c r="AI201" s="229">
        <f t="shared" ca="1" si="39"/>
        <v>0</v>
      </c>
      <c r="AJ201" s="230"/>
    </row>
    <row r="202" spans="2:36" s="4" customFormat="1" ht="18" customHeight="1">
      <c r="B202" s="87">
        <v>43</v>
      </c>
      <c r="C202" s="231">
        <f t="shared" si="50"/>
        <v>45608</v>
      </c>
      <c r="D202" s="231"/>
      <c r="E202" s="231"/>
      <c r="F202" s="229">
        <f t="shared" ca="1" si="35"/>
        <v>0</v>
      </c>
      <c r="G202" s="230"/>
      <c r="J202" s="87">
        <v>143</v>
      </c>
      <c r="K202" s="231">
        <f t="shared" si="51"/>
        <v>45708</v>
      </c>
      <c r="L202" s="231"/>
      <c r="M202" s="231"/>
      <c r="N202" s="229">
        <f t="shared" ca="1" si="36"/>
        <v>0</v>
      </c>
      <c r="O202" s="230"/>
      <c r="Q202" s="87">
        <v>243</v>
      </c>
      <c r="R202" s="231">
        <f t="shared" si="52"/>
        <v>45808</v>
      </c>
      <c r="S202" s="231"/>
      <c r="T202" s="231"/>
      <c r="U202" s="229">
        <f t="shared" ca="1" si="37"/>
        <v>0</v>
      </c>
      <c r="V202" s="230"/>
      <c r="X202" s="87">
        <v>343</v>
      </c>
      <c r="Y202" s="231">
        <f t="shared" si="53"/>
        <v>45908</v>
      </c>
      <c r="Z202" s="231"/>
      <c r="AA202" s="231"/>
      <c r="AB202" s="229">
        <f t="shared" ca="1" si="38"/>
        <v>0</v>
      </c>
      <c r="AC202" s="230"/>
      <c r="AE202" s="87">
        <v>443</v>
      </c>
      <c r="AF202" s="231">
        <f t="shared" si="54"/>
        <v>46008</v>
      </c>
      <c r="AG202" s="231"/>
      <c r="AH202" s="231"/>
      <c r="AI202" s="229">
        <f t="shared" ca="1" si="39"/>
        <v>0</v>
      </c>
      <c r="AJ202" s="230"/>
    </row>
    <row r="203" spans="2:36" s="4" customFormat="1" ht="18" customHeight="1">
      <c r="B203" s="87">
        <v>44</v>
      </c>
      <c r="C203" s="231">
        <f t="shared" si="50"/>
        <v>45609</v>
      </c>
      <c r="D203" s="231"/>
      <c r="E203" s="231"/>
      <c r="F203" s="229">
        <f t="shared" ca="1" si="35"/>
        <v>0</v>
      </c>
      <c r="G203" s="230"/>
      <c r="J203" s="87">
        <v>144</v>
      </c>
      <c r="K203" s="231">
        <f t="shared" si="51"/>
        <v>45709</v>
      </c>
      <c r="L203" s="231"/>
      <c r="M203" s="231"/>
      <c r="N203" s="229">
        <f t="shared" ca="1" si="36"/>
        <v>0</v>
      </c>
      <c r="O203" s="230"/>
      <c r="Q203" s="87">
        <v>244</v>
      </c>
      <c r="R203" s="231">
        <f t="shared" si="52"/>
        <v>45809</v>
      </c>
      <c r="S203" s="231"/>
      <c r="T203" s="231"/>
      <c r="U203" s="229">
        <f t="shared" ca="1" si="37"/>
        <v>0</v>
      </c>
      <c r="V203" s="230"/>
      <c r="X203" s="87">
        <v>344</v>
      </c>
      <c r="Y203" s="231">
        <f t="shared" si="53"/>
        <v>45909</v>
      </c>
      <c r="Z203" s="231"/>
      <c r="AA203" s="231"/>
      <c r="AB203" s="229">
        <f t="shared" ca="1" si="38"/>
        <v>0</v>
      </c>
      <c r="AC203" s="230"/>
      <c r="AE203" s="87">
        <v>444</v>
      </c>
      <c r="AF203" s="231">
        <f t="shared" si="54"/>
        <v>46009</v>
      </c>
      <c r="AG203" s="231"/>
      <c r="AH203" s="231"/>
      <c r="AI203" s="229">
        <f t="shared" ca="1" si="39"/>
        <v>0</v>
      </c>
      <c r="AJ203" s="230"/>
    </row>
    <row r="204" spans="2:36" s="4" customFormat="1" ht="18" customHeight="1">
      <c r="B204" s="87">
        <v>45</v>
      </c>
      <c r="C204" s="231">
        <f t="shared" si="50"/>
        <v>45610</v>
      </c>
      <c r="D204" s="231"/>
      <c r="E204" s="231"/>
      <c r="F204" s="229">
        <f t="shared" ca="1" si="35"/>
        <v>0</v>
      </c>
      <c r="G204" s="230"/>
      <c r="J204" s="87">
        <v>145</v>
      </c>
      <c r="K204" s="231">
        <f t="shared" si="51"/>
        <v>45710</v>
      </c>
      <c r="L204" s="231"/>
      <c r="M204" s="231"/>
      <c r="N204" s="229">
        <f t="shared" ca="1" si="36"/>
        <v>0</v>
      </c>
      <c r="O204" s="230"/>
      <c r="Q204" s="87">
        <v>245</v>
      </c>
      <c r="R204" s="231">
        <f t="shared" si="52"/>
        <v>45810</v>
      </c>
      <c r="S204" s="231"/>
      <c r="T204" s="231"/>
      <c r="U204" s="229">
        <f t="shared" ca="1" si="37"/>
        <v>0</v>
      </c>
      <c r="V204" s="230"/>
      <c r="X204" s="87">
        <v>345</v>
      </c>
      <c r="Y204" s="231">
        <f t="shared" si="53"/>
        <v>45910</v>
      </c>
      <c r="Z204" s="231"/>
      <c r="AA204" s="231"/>
      <c r="AB204" s="229">
        <f t="shared" ca="1" si="38"/>
        <v>0</v>
      </c>
      <c r="AC204" s="230"/>
      <c r="AE204" s="87">
        <v>445</v>
      </c>
      <c r="AF204" s="231">
        <f t="shared" si="54"/>
        <v>46010</v>
      </c>
      <c r="AG204" s="231"/>
      <c r="AH204" s="231"/>
      <c r="AI204" s="229">
        <f t="shared" ca="1" si="39"/>
        <v>0</v>
      </c>
      <c r="AJ204" s="230"/>
    </row>
    <row r="205" spans="2:36" s="4" customFormat="1" ht="18" customHeight="1">
      <c r="B205" s="87">
        <v>46</v>
      </c>
      <c r="C205" s="231">
        <f t="shared" si="50"/>
        <v>45611</v>
      </c>
      <c r="D205" s="231"/>
      <c r="E205" s="231"/>
      <c r="F205" s="229">
        <f t="shared" ca="1" si="35"/>
        <v>0</v>
      </c>
      <c r="G205" s="230"/>
      <c r="J205" s="87">
        <v>146</v>
      </c>
      <c r="K205" s="231">
        <f t="shared" si="51"/>
        <v>45711</v>
      </c>
      <c r="L205" s="231"/>
      <c r="M205" s="231"/>
      <c r="N205" s="229">
        <f t="shared" ca="1" si="36"/>
        <v>0</v>
      </c>
      <c r="O205" s="230"/>
      <c r="Q205" s="87">
        <v>246</v>
      </c>
      <c r="R205" s="231">
        <f t="shared" si="52"/>
        <v>45811</v>
      </c>
      <c r="S205" s="231"/>
      <c r="T205" s="231"/>
      <c r="U205" s="229">
        <f t="shared" ca="1" si="37"/>
        <v>0</v>
      </c>
      <c r="V205" s="230"/>
      <c r="X205" s="87">
        <v>346</v>
      </c>
      <c r="Y205" s="231">
        <f t="shared" si="53"/>
        <v>45911</v>
      </c>
      <c r="Z205" s="231"/>
      <c r="AA205" s="231"/>
      <c r="AB205" s="229">
        <f t="shared" ca="1" si="38"/>
        <v>0</v>
      </c>
      <c r="AC205" s="230"/>
      <c r="AE205" s="87">
        <v>446</v>
      </c>
      <c r="AF205" s="231">
        <f t="shared" si="54"/>
        <v>46011</v>
      </c>
      <c r="AG205" s="231"/>
      <c r="AH205" s="231"/>
      <c r="AI205" s="229">
        <f t="shared" ca="1" si="39"/>
        <v>0</v>
      </c>
      <c r="AJ205" s="230"/>
    </row>
    <row r="206" spans="2:36" s="4" customFormat="1" ht="18" customHeight="1">
      <c r="B206" s="87">
        <v>47</v>
      </c>
      <c r="C206" s="231">
        <f t="shared" si="50"/>
        <v>45612</v>
      </c>
      <c r="D206" s="231"/>
      <c r="E206" s="231"/>
      <c r="F206" s="229">
        <f t="shared" ca="1" si="35"/>
        <v>0</v>
      </c>
      <c r="G206" s="230"/>
      <c r="J206" s="87">
        <v>147</v>
      </c>
      <c r="K206" s="231">
        <f t="shared" si="51"/>
        <v>45712</v>
      </c>
      <c r="L206" s="231"/>
      <c r="M206" s="231"/>
      <c r="N206" s="229">
        <f t="shared" ca="1" si="36"/>
        <v>0</v>
      </c>
      <c r="O206" s="230"/>
      <c r="Q206" s="87">
        <v>247</v>
      </c>
      <c r="R206" s="231">
        <f t="shared" si="52"/>
        <v>45812</v>
      </c>
      <c r="S206" s="231"/>
      <c r="T206" s="231"/>
      <c r="U206" s="229">
        <f t="shared" ca="1" si="37"/>
        <v>0</v>
      </c>
      <c r="V206" s="230"/>
      <c r="X206" s="87">
        <v>347</v>
      </c>
      <c r="Y206" s="231">
        <f t="shared" si="53"/>
        <v>45912</v>
      </c>
      <c r="Z206" s="231"/>
      <c r="AA206" s="231"/>
      <c r="AB206" s="229">
        <f t="shared" ca="1" si="38"/>
        <v>0</v>
      </c>
      <c r="AC206" s="230"/>
      <c r="AE206" s="87">
        <v>447</v>
      </c>
      <c r="AF206" s="231">
        <f t="shared" si="54"/>
        <v>46012</v>
      </c>
      <c r="AG206" s="231"/>
      <c r="AH206" s="231"/>
      <c r="AI206" s="229">
        <f t="shared" ca="1" si="39"/>
        <v>0</v>
      </c>
      <c r="AJ206" s="230"/>
    </row>
    <row r="207" spans="2:36" s="4" customFormat="1" ht="18" customHeight="1">
      <c r="B207" s="87">
        <v>48</v>
      </c>
      <c r="C207" s="231">
        <f t="shared" si="50"/>
        <v>45613</v>
      </c>
      <c r="D207" s="231"/>
      <c r="E207" s="231"/>
      <c r="F207" s="229">
        <f t="shared" ca="1" si="35"/>
        <v>0</v>
      </c>
      <c r="G207" s="230"/>
      <c r="J207" s="87">
        <v>148</v>
      </c>
      <c r="K207" s="231">
        <f t="shared" si="51"/>
        <v>45713</v>
      </c>
      <c r="L207" s="231"/>
      <c r="M207" s="231"/>
      <c r="N207" s="229">
        <f t="shared" ca="1" si="36"/>
        <v>0</v>
      </c>
      <c r="O207" s="230"/>
      <c r="Q207" s="87">
        <v>248</v>
      </c>
      <c r="R207" s="231">
        <f t="shared" si="52"/>
        <v>45813</v>
      </c>
      <c r="S207" s="231"/>
      <c r="T207" s="231"/>
      <c r="U207" s="229">
        <f t="shared" ca="1" si="37"/>
        <v>0</v>
      </c>
      <c r="V207" s="230"/>
      <c r="X207" s="87">
        <v>348</v>
      </c>
      <c r="Y207" s="231">
        <f t="shared" si="53"/>
        <v>45913</v>
      </c>
      <c r="Z207" s="231"/>
      <c r="AA207" s="231"/>
      <c r="AB207" s="229">
        <f t="shared" ca="1" si="38"/>
        <v>0</v>
      </c>
      <c r="AC207" s="230"/>
      <c r="AE207" s="87">
        <v>448</v>
      </c>
      <c r="AF207" s="231">
        <f t="shared" si="54"/>
        <v>46013</v>
      </c>
      <c r="AG207" s="231"/>
      <c r="AH207" s="231"/>
      <c r="AI207" s="229">
        <f t="shared" ca="1" si="39"/>
        <v>0</v>
      </c>
      <c r="AJ207" s="230"/>
    </row>
    <row r="208" spans="2:36" s="4" customFormat="1" ht="18" customHeight="1">
      <c r="B208" s="87">
        <v>49</v>
      </c>
      <c r="C208" s="231">
        <f t="shared" si="50"/>
        <v>45614</v>
      </c>
      <c r="D208" s="231"/>
      <c r="E208" s="231"/>
      <c r="F208" s="229">
        <f t="shared" ca="1" si="35"/>
        <v>0</v>
      </c>
      <c r="G208" s="230"/>
      <c r="J208" s="87">
        <v>149</v>
      </c>
      <c r="K208" s="231">
        <f t="shared" si="51"/>
        <v>45714</v>
      </c>
      <c r="L208" s="231"/>
      <c r="M208" s="231"/>
      <c r="N208" s="229">
        <f t="shared" ca="1" si="36"/>
        <v>0</v>
      </c>
      <c r="O208" s="230"/>
      <c r="Q208" s="87">
        <v>249</v>
      </c>
      <c r="R208" s="231">
        <f t="shared" si="52"/>
        <v>45814</v>
      </c>
      <c r="S208" s="231"/>
      <c r="T208" s="231"/>
      <c r="U208" s="229">
        <f t="shared" ca="1" si="37"/>
        <v>0</v>
      </c>
      <c r="V208" s="230"/>
      <c r="X208" s="87">
        <v>349</v>
      </c>
      <c r="Y208" s="231">
        <f t="shared" si="53"/>
        <v>45914</v>
      </c>
      <c r="Z208" s="231"/>
      <c r="AA208" s="231"/>
      <c r="AB208" s="229">
        <f t="shared" ca="1" si="38"/>
        <v>0</v>
      </c>
      <c r="AC208" s="230"/>
      <c r="AE208" s="87">
        <v>449</v>
      </c>
      <c r="AF208" s="231">
        <f t="shared" si="54"/>
        <v>46014</v>
      </c>
      <c r="AG208" s="231"/>
      <c r="AH208" s="231"/>
      <c r="AI208" s="229">
        <f t="shared" ca="1" si="39"/>
        <v>0</v>
      </c>
      <c r="AJ208" s="230"/>
    </row>
    <row r="209" spans="2:36" s="4" customFormat="1" ht="18" customHeight="1">
      <c r="B209" s="87">
        <v>50</v>
      </c>
      <c r="C209" s="231">
        <f t="shared" si="50"/>
        <v>45615</v>
      </c>
      <c r="D209" s="231"/>
      <c r="E209" s="231"/>
      <c r="F209" s="229">
        <f t="shared" ca="1" si="35"/>
        <v>0</v>
      </c>
      <c r="G209" s="230"/>
      <c r="J209" s="87">
        <v>150</v>
      </c>
      <c r="K209" s="231">
        <f t="shared" si="51"/>
        <v>45715</v>
      </c>
      <c r="L209" s="231"/>
      <c r="M209" s="231"/>
      <c r="N209" s="229">
        <f t="shared" ca="1" si="36"/>
        <v>0</v>
      </c>
      <c r="O209" s="230"/>
      <c r="Q209" s="87">
        <v>250</v>
      </c>
      <c r="R209" s="231">
        <f t="shared" si="52"/>
        <v>45815</v>
      </c>
      <c r="S209" s="231"/>
      <c r="T209" s="231"/>
      <c r="U209" s="229">
        <f t="shared" ca="1" si="37"/>
        <v>0</v>
      </c>
      <c r="V209" s="230"/>
      <c r="X209" s="87">
        <v>350</v>
      </c>
      <c r="Y209" s="231">
        <f t="shared" si="53"/>
        <v>45915</v>
      </c>
      <c r="Z209" s="231"/>
      <c r="AA209" s="231"/>
      <c r="AB209" s="229">
        <f t="shared" ca="1" si="38"/>
        <v>0</v>
      </c>
      <c r="AC209" s="230"/>
      <c r="AE209" s="87">
        <v>450</v>
      </c>
      <c r="AF209" s="231">
        <f t="shared" si="54"/>
        <v>46015</v>
      </c>
      <c r="AG209" s="231"/>
      <c r="AH209" s="231"/>
      <c r="AI209" s="229">
        <f t="shared" ca="1" si="39"/>
        <v>0</v>
      </c>
      <c r="AJ209" s="230"/>
    </row>
    <row r="210" spans="2:36" s="4" customFormat="1" ht="18" customHeight="1">
      <c r="B210" s="87">
        <v>51</v>
      </c>
      <c r="C210" s="231">
        <f t="shared" si="50"/>
        <v>45616</v>
      </c>
      <c r="D210" s="231"/>
      <c r="E210" s="231"/>
      <c r="F210" s="229">
        <f t="shared" ca="1" si="35"/>
        <v>0</v>
      </c>
      <c r="G210" s="230"/>
      <c r="J210" s="87">
        <v>151</v>
      </c>
      <c r="K210" s="231">
        <f t="shared" si="51"/>
        <v>45716</v>
      </c>
      <c r="L210" s="231"/>
      <c r="M210" s="231"/>
      <c r="N210" s="229">
        <f t="shared" ca="1" si="36"/>
        <v>0</v>
      </c>
      <c r="O210" s="230"/>
      <c r="Q210" s="87">
        <v>251</v>
      </c>
      <c r="R210" s="231">
        <f t="shared" si="52"/>
        <v>45816</v>
      </c>
      <c r="S210" s="231"/>
      <c r="T210" s="231"/>
      <c r="U210" s="229">
        <f t="shared" ca="1" si="37"/>
        <v>0</v>
      </c>
      <c r="V210" s="230"/>
      <c r="X210" s="87">
        <v>351</v>
      </c>
      <c r="Y210" s="231">
        <f t="shared" si="53"/>
        <v>45916</v>
      </c>
      <c r="Z210" s="231"/>
      <c r="AA210" s="231"/>
      <c r="AB210" s="229">
        <f t="shared" ca="1" si="38"/>
        <v>0</v>
      </c>
      <c r="AC210" s="230"/>
      <c r="AE210" s="87">
        <v>451</v>
      </c>
      <c r="AF210" s="231">
        <f t="shared" si="54"/>
        <v>46016</v>
      </c>
      <c r="AG210" s="231"/>
      <c r="AH210" s="231"/>
      <c r="AI210" s="229">
        <f t="shared" ca="1" si="39"/>
        <v>0</v>
      </c>
      <c r="AJ210" s="230"/>
    </row>
    <row r="211" spans="2:36" s="4" customFormat="1" ht="18" customHeight="1">
      <c r="B211" s="87">
        <v>52</v>
      </c>
      <c r="C211" s="231">
        <f t="shared" si="50"/>
        <v>45617</v>
      </c>
      <c r="D211" s="231"/>
      <c r="E211" s="231"/>
      <c r="F211" s="229">
        <f t="shared" ca="1" si="35"/>
        <v>0</v>
      </c>
      <c r="G211" s="230"/>
      <c r="J211" s="87">
        <v>152</v>
      </c>
      <c r="K211" s="231">
        <f t="shared" si="51"/>
        <v>45717</v>
      </c>
      <c r="L211" s="231"/>
      <c r="M211" s="231"/>
      <c r="N211" s="229">
        <f t="shared" ca="1" si="36"/>
        <v>0</v>
      </c>
      <c r="O211" s="230"/>
      <c r="Q211" s="87">
        <v>252</v>
      </c>
      <c r="R211" s="231">
        <f t="shared" si="52"/>
        <v>45817</v>
      </c>
      <c r="S211" s="231"/>
      <c r="T211" s="231"/>
      <c r="U211" s="229">
        <f t="shared" ca="1" si="37"/>
        <v>0</v>
      </c>
      <c r="V211" s="230"/>
      <c r="X211" s="87">
        <v>352</v>
      </c>
      <c r="Y211" s="231">
        <f t="shared" si="53"/>
        <v>45917</v>
      </c>
      <c r="Z211" s="231"/>
      <c r="AA211" s="231"/>
      <c r="AB211" s="229">
        <f t="shared" ca="1" si="38"/>
        <v>0</v>
      </c>
      <c r="AC211" s="230"/>
      <c r="AE211" s="87">
        <v>452</v>
      </c>
      <c r="AF211" s="231">
        <f t="shared" si="54"/>
        <v>46017</v>
      </c>
      <c r="AG211" s="231"/>
      <c r="AH211" s="231"/>
      <c r="AI211" s="229">
        <f t="shared" ca="1" si="39"/>
        <v>0</v>
      </c>
      <c r="AJ211" s="230"/>
    </row>
    <row r="212" spans="2:36" s="4" customFormat="1" ht="18" customHeight="1">
      <c r="B212" s="87">
        <v>53</v>
      </c>
      <c r="C212" s="231">
        <f t="shared" si="50"/>
        <v>45618</v>
      </c>
      <c r="D212" s="231"/>
      <c r="E212" s="231"/>
      <c r="F212" s="229">
        <f t="shared" ca="1" si="35"/>
        <v>0</v>
      </c>
      <c r="G212" s="230"/>
      <c r="J212" s="87">
        <v>153</v>
      </c>
      <c r="K212" s="231">
        <f t="shared" si="51"/>
        <v>45718</v>
      </c>
      <c r="L212" s="231"/>
      <c r="M212" s="231"/>
      <c r="N212" s="229">
        <f t="shared" ca="1" si="36"/>
        <v>0</v>
      </c>
      <c r="O212" s="230"/>
      <c r="Q212" s="87">
        <v>253</v>
      </c>
      <c r="R212" s="231">
        <f t="shared" si="52"/>
        <v>45818</v>
      </c>
      <c r="S212" s="231"/>
      <c r="T212" s="231"/>
      <c r="U212" s="229">
        <f t="shared" ca="1" si="37"/>
        <v>0</v>
      </c>
      <c r="V212" s="230"/>
      <c r="X212" s="87">
        <v>353</v>
      </c>
      <c r="Y212" s="231">
        <f t="shared" si="53"/>
        <v>45918</v>
      </c>
      <c r="Z212" s="231"/>
      <c r="AA212" s="231"/>
      <c r="AB212" s="229">
        <f t="shared" ca="1" si="38"/>
        <v>0</v>
      </c>
      <c r="AC212" s="230"/>
      <c r="AE212" s="87">
        <v>453</v>
      </c>
      <c r="AF212" s="231">
        <f t="shared" si="54"/>
        <v>46018</v>
      </c>
      <c r="AG212" s="231"/>
      <c r="AH212" s="231"/>
      <c r="AI212" s="229">
        <f t="shared" ca="1" si="39"/>
        <v>0</v>
      </c>
      <c r="AJ212" s="230"/>
    </row>
    <row r="213" spans="2:36" s="4" customFormat="1" ht="18" customHeight="1">
      <c r="B213" s="87">
        <v>54</v>
      </c>
      <c r="C213" s="231">
        <f t="shared" si="50"/>
        <v>45619</v>
      </c>
      <c r="D213" s="231"/>
      <c r="E213" s="231"/>
      <c r="F213" s="229">
        <f t="shared" ca="1" si="35"/>
        <v>0</v>
      </c>
      <c r="G213" s="230"/>
      <c r="J213" s="87">
        <v>154</v>
      </c>
      <c r="K213" s="231">
        <f t="shared" si="51"/>
        <v>45719</v>
      </c>
      <c r="L213" s="231"/>
      <c r="M213" s="231"/>
      <c r="N213" s="229">
        <f t="shared" ca="1" si="36"/>
        <v>0</v>
      </c>
      <c r="O213" s="230"/>
      <c r="Q213" s="87">
        <v>254</v>
      </c>
      <c r="R213" s="231">
        <f t="shared" si="52"/>
        <v>45819</v>
      </c>
      <c r="S213" s="231"/>
      <c r="T213" s="231"/>
      <c r="U213" s="229">
        <f t="shared" ca="1" si="37"/>
        <v>0</v>
      </c>
      <c r="V213" s="230"/>
      <c r="X213" s="87">
        <v>354</v>
      </c>
      <c r="Y213" s="231">
        <f t="shared" si="53"/>
        <v>45919</v>
      </c>
      <c r="Z213" s="231"/>
      <c r="AA213" s="231"/>
      <c r="AB213" s="229">
        <f t="shared" ca="1" si="38"/>
        <v>0</v>
      </c>
      <c r="AC213" s="230"/>
      <c r="AE213" s="87">
        <v>454</v>
      </c>
      <c r="AF213" s="231">
        <f t="shared" si="54"/>
        <v>46019</v>
      </c>
      <c r="AG213" s="231"/>
      <c r="AH213" s="231"/>
      <c r="AI213" s="229">
        <f t="shared" ca="1" si="39"/>
        <v>0</v>
      </c>
      <c r="AJ213" s="230"/>
    </row>
    <row r="214" spans="2:36" s="4" customFormat="1" ht="18" customHeight="1">
      <c r="B214" s="87">
        <v>55</v>
      </c>
      <c r="C214" s="231">
        <f t="shared" si="50"/>
        <v>45620</v>
      </c>
      <c r="D214" s="231"/>
      <c r="E214" s="231"/>
      <c r="F214" s="229">
        <f t="shared" ca="1" si="35"/>
        <v>0</v>
      </c>
      <c r="G214" s="230"/>
      <c r="J214" s="87">
        <v>155</v>
      </c>
      <c r="K214" s="231">
        <f t="shared" si="51"/>
        <v>45720</v>
      </c>
      <c r="L214" s="231"/>
      <c r="M214" s="231"/>
      <c r="N214" s="229">
        <f t="shared" ca="1" si="36"/>
        <v>0</v>
      </c>
      <c r="O214" s="230"/>
      <c r="Q214" s="87">
        <v>255</v>
      </c>
      <c r="R214" s="231">
        <f t="shared" si="52"/>
        <v>45820</v>
      </c>
      <c r="S214" s="231"/>
      <c r="T214" s="231"/>
      <c r="U214" s="229">
        <f t="shared" ca="1" si="37"/>
        <v>0</v>
      </c>
      <c r="V214" s="230"/>
      <c r="X214" s="87">
        <v>355</v>
      </c>
      <c r="Y214" s="231">
        <f t="shared" si="53"/>
        <v>45920</v>
      </c>
      <c r="Z214" s="231"/>
      <c r="AA214" s="231"/>
      <c r="AB214" s="229">
        <f t="shared" ca="1" si="38"/>
        <v>0</v>
      </c>
      <c r="AC214" s="230"/>
      <c r="AE214" s="87">
        <v>455</v>
      </c>
      <c r="AF214" s="231">
        <f t="shared" si="54"/>
        <v>46020</v>
      </c>
      <c r="AG214" s="231"/>
      <c r="AH214" s="231"/>
      <c r="AI214" s="229">
        <f t="shared" ca="1" si="39"/>
        <v>0</v>
      </c>
      <c r="AJ214" s="230"/>
    </row>
    <row r="215" spans="2:36" s="4" customFormat="1" ht="18" customHeight="1">
      <c r="B215" s="87">
        <v>56</v>
      </c>
      <c r="C215" s="231">
        <f>C214+1</f>
        <v>45621</v>
      </c>
      <c r="D215" s="231"/>
      <c r="E215" s="231"/>
      <c r="F215" s="229">
        <f t="shared" ca="1" si="35"/>
        <v>0</v>
      </c>
      <c r="G215" s="230"/>
      <c r="J215" s="87">
        <v>156</v>
      </c>
      <c r="K215" s="231">
        <f>K214+1</f>
        <v>45721</v>
      </c>
      <c r="L215" s="231"/>
      <c r="M215" s="231"/>
      <c r="N215" s="229">
        <f t="shared" ca="1" si="36"/>
        <v>0</v>
      </c>
      <c r="O215" s="230"/>
      <c r="Q215" s="87">
        <v>256</v>
      </c>
      <c r="R215" s="231">
        <f>R214+1</f>
        <v>45821</v>
      </c>
      <c r="S215" s="231"/>
      <c r="T215" s="231"/>
      <c r="U215" s="229">
        <f t="shared" ca="1" si="37"/>
        <v>0</v>
      </c>
      <c r="V215" s="230"/>
      <c r="X215" s="87">
        <v>356</v>
      </c>
      <c r="Y215" s="231">
        <f>Y214+1</f>
        <v>45921</v>
      </c>
      <c r="Z215" s="231"/>
      <c r="AA215" s="231"/>
      <c r="AB215" s="229">
        <f t="shared" ca="1" si="38"/>
        <v>0</v>
      </c>
      <c r="AC215" s="230"/>
      <c r="AE215" s="87">
        <v>456</v>
      </c>
      <c r="AF215" s="231">
        <f>AF214+1</f>
        <v>46021</v>
      </c>
      <c r="AG215" s="231"/>
      <c r="AH215" s="231"/>
      <c r="AI215" s="229">
        <f t="shared" ca="1" si="39"/>
        <v>0</v>
      </c>
      <c r="AJ215" s="230"/>
    </row>
    <row r="216" spans="2:36" s="4" customFormat="1" ht="18" customHeight="1">
      <c r="B216" s="87">
        <v>57</v>
      </c>
      <c r="C216" s="231">
        <f t="shared" ref="C216:C259" si="55">C215+1</f>
        <v>45622</v>
      </c>
      <c r="D216" s="231"/>
      <c r="E216" s="231"/>
      <c r="F216" s="229">
        <f t="shared" ca="1" si="35"/>
        <v>0</v>
      </c>
      <c r="G216" s="230"/>
      <c r="J216" s="87">
        <v>157</v>
      </c>
      <c r="K216" s="231">
        <f t="shared" ref="K216:K259" si="56">K215+1</f>
        <v>45722</v>
      </c>
      <c r="L216" s="231"/>
      <c r="M216" s="231"/>
      <c r="N216" s="229">
        <f t="shared" ca="1" si="36"/>
        <v>0</v>
      </c>
      <c r="O216" s="230"/>
      <c r="Q216" s="87">
        <v>257</v>
      </c>
      <c r="R216" s="231">
        <f t="shared" ref="R216:R259" si="57">R215+1</f>
        <v>45822</v>
      </c>
      <c r="S216" s="231"/>
      <c r="T216" s="231"/>
      <c r="U216" s="229">
        <f t="shared" ca="1" si="37"/>
        <v>0</v>
      </c>
      <c r="V216" s="230"/>
      <c r="X216" s="87">
        <v>357</v>
      </c>
      <c r="Y216" s="231">
        <f t="shared" ref="Y216:Y259" si="58">Y215+1</f>
        <v>45922</v>
      </c>
      <c r="Z216" s="231"/>
      <c r="AA216" s="231"/>
      <c r="AB216" s="229">
        <f t="shared" ca="1" si="38"/>
        <v>0</v>
      </c>
      <c r="AC216" s="230"/>
      <c r="AE216" s="87">
        <v>457</v>
      </c>
      <c r="AF216" s="231">
        <f t="shared" ref="AF216:AF259" si="59">AF215+1</f>
        <v>46022</v>
      </c>
      <c r="AG216" s="231"/>
      <c r="AH216" s="231"/>
      <c r="AI216" s="229">
        <f t="shared" ca="1" si="39"/>
        <v>0</v>
      </c>
      <c r="AJ216" s="230"/>
    </row>
    <row r="217" spans="2:36" s="4" customFormat="1" ht="18" customHeight="1">
      <c r="B217" s="87">
        <v>58</v>
      </c>
      <c r="C217" s="231">
        <f t="shared" si="55"/>
        <v>45623</v>
      </c>
      <c r="D217" s="231"/>
      <c r="E217" s="231"/>
      <c r="F217" s="229">
        <f t="shared" ca="1" si="35"/>
        <v>0</v>
      </c>
      <c r="G217" s="230"/>
      <c r="J217" s="87">
        <v>158</v>
      </c>
      <c r="K217" s="231">
        <f t="shared" si="56"/>
        <v>45723</v>
      </c>
      <c r="L217" s="231"/>
      <c r="M217" s="231"/>
      <c r="N217" s="229">
        <f t="shared" ca="1" si="36"/>
        <v>0</v>
      </c>
      <c r="O217" s="230"/>
      <c r="Q217" s="87">
        <v>258</v>
      </c>
      <c r="R217" s="231">
        <f t="shared" si="57"/>
        <v>45823</v>
      </c>
      <c r="S217" s="231"/>
      <c r="T217" s="231"/>
      <c r="U217" s="229">
        <f t="shared" ca="1" si="37"/>
        <v>0</v>
      </c>
      <c r="V217" s="230"/>
      <c r="X217" s="87">
        <v>358</v>
      </c>
      <c r="Y217" s="231">
        <f t="shared" si="58"/>
        <v>45923</v>
      </c>
      <c r="Z217" s="231"/>
      <c r="AA217" s="231"/>
      <c r="AB217" s="229">
        <f t="shared" ca="1" si="38"/>
        <v>0</v>
      </c>
      <c r="AC217" s="230"/>
      <c r="AE217" s="87">
        <v>458</v>
      </c>
      <c r="AF217" s="231">
        <f t="shared" si="59"/>
        <v>46023</v>
      </c>
      <c r="AG217" s="231"/>
      <c r="AH217" s="231"/>
      <c r="AI217" s="229">
        <f t="shared" ca="1" si="39"/>
        <v>0</v>
      </c>
      <c r="AJ217" s="230"/>
    </row>
    <row r="218" spans="2:36" s="4" customFormat="1" ht="18" customHeight="1">
      <c r="B218" s="87">
        <v>59</v>
      </c>
      <c r="C218" s="231">
        <f t="shared" si="55"/>
        <v>45624</v>
      </c>
      <c r="D218" s="231"/>
      <c r="E218" s="231"/>
      <c r="F218" s="229">
        <f t="shared" ca="1" si="35"/>
        <v>0</v>
      </c>
      <c r="G218" s="230"/>
      <c r="J218" s="87">
        <v>159</v>
      </c>
      <c r="K218" s="231">
        <f t="shared" si="56"/>
        <v>45724</v>
      </c>
      <c r="L218" s="231"/>
      <c r="M218" s="231"/>
      <c r="N218" s="229">
        <f t="shared" ca="1" si="36"/>
        <v>0</v>
      </c>
      <c r="O218" s="230"/>
      <c r="Q218" s="87">
        <v>259</v>
      </c>
      <c r="R218" s="231">
        <f t="shared" si="57"/>
        <v>45824</v>
      </c>
      <c r="S218" s="231"/>
      <c r="T218" s="231"/>
      <c r="U218" s="229">
        <f t="shared" ca="1" si="37"/>
        <v>0</v>
      </c>
      <c r="V218" s="230"/>
      <c r="X218" s="87">
        <v>359</v>
      </c>
      <c r="Y218" s="231">
        <f t="shared" si="58"/>
        <v>45924</v>
      </c>
      <c r="Z218" s="231"/>
      <c r="AA218" s="231"/>
      <c r="AB218" s="229">
        <f t="shared" ca="1" si="38"/>
        <v>0</v>
      </c>
      <c r="AC218" s="230"/>
      <c r="AE218" s="87">
        <v>459</v>
      </c>
      <c r="AF218" s="231">
        <f t="shared" si="59"/>
        <v>46024</v>
      </c>
      <c r="AG218" s="231"/>
      <c r="AH218" s="231"/>
      <c r="AI218" s="229">
        <f t="shared" ca="1" si="39"/>
        <v>0</v>
      </c>
      <c r="AJ218" s="230"/>
    </row>
    <row r="219" spans="2:36" s="4" customFormat="1" ht="18" customHeight="1">
      <c r="B219" s="87">
        <v>60</v>
      </c>
      <c r="C219" s="231">
        <f t="shared" si="55"/>
        <v>45625</v>
      </c>
      <c r="D219" s="231"/>
      <c r="E219" s="231"/>
      <c r="F219" s="229">
        <f t="shared" ca="1" si="35"/>
        <v>0</v>
      </c>
      <c r="G219" s="230"/>
      <c r="J219" s="87">
        <v>160</v>
      </c>
      <c r="K219" s="231">
        <f t="shared" si="56"/>
        <v>45725</v>
      </c>
      <c r="L219" s="231"/>
      <c r="M219" s="231"/>
      <c r="N219" s="229">
        <f t="shared" ca="1" si="36"/>
        <v>0</v>
      </c>
      <c r="O219" s="230"/>
      <c r="Q219" s="87">
        <v>260</v>
      </c>
      <c r="R219" s="231">
        <f t="shared" si="57"/>
        <v>45825</v>
      </c>
      <c r="S219" s="231"/>
      <c r="T219" s="231"/>
      <c r="U219" s="229">
        <f t="shared" ca="1" si="37"/>
        <v>0</v>
      </c>
      <c r="V219" s="230"/>
      <c r="X219" s="87">
        <v>360</v>
      </c>
      <c r="Y219" s="231">
        <f t="shared" si="58"/>
        <v>45925</v>
      </c>
      <c r="Z219" s="231"/>
      <c r="AA219" s="231"/>
      <c r="AB219" s="229">
        <f t="shared" ca="1" si="38"/>
        <v>0</v>
      </c>
      <c r="AC219" s="230"/>
      <c r="AE219" s="87">
        <v>460</v>
      </c>
      <c r="AF219" s="231">
        <f t="shared" si="59"/>
        <v>46025</v>
      </c>
      <c r="AG219" s="231"/>
      <c r="AH219" s="231"/>
      <c r="AI219" s="229">
        <f t="shared" ca="1" si="39"/>
        <v>0</v>
      </c>
      <c r="AJ219" s="230"/>
    </row>
    <row r="220" spans="2:36" s="4" customFormat="1" ht="18" customHeight="1">
      <c r="B220" s="87">
        <v>61</v>
      </c>
      <c r="C220" s="231">
        <f t="shared" si="55"/>
        <v>45626</v>
      </c>
      <c r="D220" s="231"/>
      <c r="E220" s="231"/>
      <c r="F220" s="229">
        <f t="shared" ca="1" si="35"/>
        <v>0</v>
      </c>
      <c r="G220" s="230"/>
      <c r="J220" s="87">
        <v>161</v>
      </c>
      <c r="K220" s="231">
        <f t="shared" si="56"/>
        <v>45726</v>
      </c>
      <c r="L220" s="231"/>
      <c r="M220" s="231"/>
      <c r="N220" s="229">
        <f t="shared" ca="1" si="36"/>
        <v>0</v>
      </c>
      <c r="O220" s="230"/>
      <c r="Q220" s="87">
        <v>261</v>
      </c>
      <c r="R220" s="231">
        <f t="shared" si="57"/>
        <v>45826</v>
      </c>
      <c r="S220" s="231"/>
      <c r="T220" s="231"/>
      <c r="U220" s="229">
        <f t="shared" ca="1" si="37"/>
        <v>0</v>
      </c>
      <c r="V220" s="230"/>
      <c r="X220" s="87">
        <v>361</v>
      </c>
      <c r="Y220" s="231">
        <f t="shared" si="58"/>
        <v>45926</v>
      </c>
      <c r="Z220" s="231"/>
      <c r="AA220" s="231"/>
      <c r="AB220" s="229">
        <f t="shared" ca="1" si="38"/>
        <v>0</v>
      </c>
      <c r="AC220" s="230"/>
      <c r="AE220" s="87">
        <v>461</v>
      </c>
      <c r="AF220" s="231">
        <f t="shared" si="59"/>
        <v>46026</v>
      </c>
      <c r="AG220" s="231"/>
      <c r="AH220" s="231"/>
      <c r="AI220" s="229">
        <f t="shared" ca="1" si="39"/>
        <v>0</v>
      </c>
      <c r="AJ220" s="230"/>
    </row>
    <row r="221" spans="2:36" s="4" customFormat="1" ht="18" customHeight="1">
      <c r="B221" s="87">
        <v>62</v>
      </c>
      <c r="C221" s="231">
        <f t="shared" si="55"/>
        <v>45627</v>
      </c>
      <c r="D221" s="231"/>
      <c r="E221" s="231"/>
      <c r="F221" s="229">
        <f t="shared" ca="1" si="35"/>
        <v>0</v>
      </c>
      <c r="G221" s="230"/>
      <c r="J221" s="87">
        <v>162</v>
      </c>
      <c r="K221" s="231">
        <f t="shared" si="56"/>
        <v>45727</v>
      </c>
      <c r="L221" s="231"/>
      <c r="M221" s="231"/>
      <c r="N221" s="229">
        <f t="shared" ca="1" si="36"/>
        <v>0</v>
      </c>
      <c r="O221" s="230"/>
      <c r="Q221" s="87">
        <v>262</v>
      </c>
      <c r="R221" s="231">
        <f t="shared" si="57"/>
        <v>45827</v>
      </c>
      <c r="S221" s="231"/>
      <c r="T221" s="231"/>
      <c r="U221" s="229">
        <f t="shared" ca="1" si="37"/>
        <v>0</v>
      </c>
      <c r="V221" s="230"/>
      <c r="X221" s="87">
        <v>362</v>
      </c>
      <c r="Y221" s="231">
        <f t="shared" si="58"/>
        <v>45927</v>
      </c>
      <c r="Z221" s="231"/>
      <c r="AA221" s="231"/>
      <c r="AB221" s="229">
        <f t="shared" ca="1" si="38"/>
        <v>0</v>
      </c>
      <c r="AC221" s="230"/>
      <c r="AE221" s="87">
        <v>462</v>
      </c>
      <c r="AF221" s="231">
        <f t="shared" si="59"/>
        <v>46027</v>
      </c>
      <c r="AG221" s="231"/>
      <c r="AH221" s="231"/>
      <c r="AI221" s="229">
        <f t="shared" ca="1" si="39"/>
        <v>0</v>
      </c>
      <c r="AJ221" s="230"/>
    </row>
    <row r="222" spans="2:36" s="4" customFormat="1" ht="18" customHeight="1">
      <c r="B222" s="87">
        <v>63</v>
      </c>
      <c r="C222" s="231">
        <f t="shared" si="55"/>
        <v>45628</v>
      </c>
      <c r="D222" s="231"/>
      <c r="E222" s="231"/>
      <c r="F222" s="229">
        <f t="shared" ca="1" si="35"/>
        <v>0</v>
      </c>
      <c r="G222" s="230"/>
      <c r="J222" s="87">
        <v>163</v>
      </c>
      <c r="K222" s="231">
        <f t="shared" si="56"/>
        <v>45728</v>
      </c>
      <c r="L222" s="231"/>
      <c r="M222" s="231"/>
      <c r="N222" s="229">
        <f t="shared" ca="1" si="36"/>
        <v>0</v>
      </c>
      <c r="O222" s="230"/>
      <c r="Q222" s="87">
        <v>263</v>
      </c>
      <c r="R222" s="231">
        <f t="shared" si="57"/>
        <v>45828</v>
      </c>
      <c r="S222" s="231"/>
      <c r="T222" s="231"/>
      <c r="U222" s="229">
        <f t="shared" ca="1" si="37"/>
        <v>0</v>
      </c>
      <c r="V222" s="230"/>
      <c r="X222" s="87">
        <v>363</v>
      </c>
      <c r="Y222" s="231">
        <f t="shared" si="58"/>
        <v>45928</v>
      </c>
      <c r="Z222" s="231"/>
      <c r="AA222" s="231"/>
      <c r="AB222" s="229">
        <f t="shared" ca="1" si="38"/>
        <v>0</v>
      </c>
      <c r="AC222" s="230"/>
      <c r="AE222" s="87">
        <v>463</v>
      </c>
      <c r="AF222" s="231">
        <f t="shared" si="59"/>
        <v>46028</v>
      </c>
      <c r="AG222" s="231"/>
      <c r="AH222" s="231"/>
      <c r="AI222" s="229">
        <f t="shared" ca="1" si="39"/>
        <v>0</v>
      </c>
      <c r="AJ222" s="230"/>
    </row>
    <row r="223" spans="2:36" s="4" customFormat="1" ht="18" customHeight="1">
      <c r="B223" s="87">
        <v>64</v>
      </c>
      <c r="C223" s="231">
        <f t="shared" si="55"/>
        <v>45629</v>
      </c>
      <c r="D223" s="231"/>
      <c r="E223" s="231"/>
      <c r="F223" s="229">
        <f t="shared" ca="1" si="35"/>
        <v>0</v>
      </c>
      <c r="G223" s="230"/>
      <c r="J223" s="87">
        <v>164</v>
      </c>
      <c r="K223" s="231">
        <f t="shared" si="56"/>
        <v>45729</v>
      </c>
      <c r="L223" s="231"/>
      <c r="M223" s="231"/>
      <c r="N223" s="229">
        <f t="shared" ca="1" si="36"/>
        <v>0</v>
      </c>
      <c r="O223" s="230"/>
      <c r="Q223" s="87">
        <v>264</v>
      </c>
      <c r="R223" s="231">
        <f t="shared" si="57"/>
        <v>45829</v>
      </c>
      <c r="S223" s="231"/>
      <c r="T223" s="231"/>
      <c r="U223" s="229">
        <f t="shared" ca="1" si="37"/>
        <v>0</v>
      </c>
      <c r="V223" s="230"/>
      <c r="X223" s="87">
        <v>364</v>
      </c>
      <c r="Y223" s="231">
        <f t="shared" si="58"/>
        <v>45929</v>
      </c>
      <c r="Z223" s="231"/>
      <c r="AA223" s="231"/>
      <c r="AB223" s="229">
        <f t="shared" ca="1" si="38"/>
        <v>0</v>
      </c>
      <c r="AC223" s="230"/>
      <c r="AE223" s="87">
        <v>464</v>
      </c>
      <c r="AF223" s="231">
        <f t="shared" si="59"/>
        <v>46029</v>
      </c>
      <c r="AG223" s="231"/>
      <c r="AH223" s="231"/>
      <c r="AI223" s="229">
        <f t="shared" ca="1" si="39"/>
        <v>0</v>
      </c>
      <c r="AJ223" s="230"/>
    </row>
    <row r="224" spans="2:36" s="4" customFormat="1" ht="18" customHeight="1">
      <c r="B224" s="87">
        <v>65</v>
      </c>
      <c r="C224" s="231">
        <f t="shared" si="55"/>
        <v>45630</v>
      </c>
      <c r="D224" s="231"/>
      <c r="E224" s="231"/>
      <c r="F224" s="229">
        <f t="shared" ref="F224:F259" ca="1" si="60">COUNTIFS($J$11:$AO$93,"="&amp;C224)</f>
        <v>0</v>
      </c>
      <c r="G224" s="230"/>
      <c r="J224" s="87">
        <v>165</v>
      </c>
      <c r="K224" s="231">
        <f t="shared" si="56"/>
        <v>45730</v>
      </c>
      <c r="L224" s="231"/>
      <c r="M224" s="231"/>
      <c r="N224" s="229">
        <f t="shared" ref="N224:N259" ca="1" si="61">COUNTIFS($J$11:$AO$93,"="&amp;K224)</f>
        <v>0</v>
      </c>
      <c r="O224" s="230"/>
      <c r="Q224" s="87">
        <v>265</v>
      </c>
      <c r="R224" s="231">
        <f t="shared" si="57"/>
        <v>45830</v>
      </c>
      <c r="S224" s="231"/>
      <c r="T224" s="231"/>
      <c r="U224" s="229">
        <f t="shared" ref="U224:U259" ca="1" si="62">COUNTIFS($J$11:$AO$93,"="&amp;R224)</f>
        <v>0</v>
      </c>
      <c r="V224" s="230"/>
      <c r="X224" s="87">
        <v>365</v>
      </c>
      <c r="Y224" s="231">
        <f t="shared" si="58"/>
        <v>45930</v>
      </c>
      <c r="Z224" s="231"/>
      <c r="AA224" s="231"/>
      <c r="AB224" s="229">
        <f t="shared" ref="AB224:AB259" ca="1" si="63">COUNTIFS($J$11:$AO$93,"="&amp;Y224)</f>
        <v>0</v>
      </c>
      <c r="AC224" s="230"/>
      <c r="AE224" s="87">
        <v>465</v>
      </c>
      <c r="AF224" s="231">
        <f t="shared" si="59"/>
        <v>46030</v>
      </c>
      <c r="AG224" s="231"/>
      <c r="AH224" s="231"/>
      <c r="AI224" s="229">
        <f t="shared" ref="AI224:AI259" ca="1" si="64">COUNTIFS($J$11:$AO$93,"="&amp;AF224)</f>
        <v>0</v>
      </c>
      <c r="AJ224" s="230"/>
    </row>
    <row r="225" spans="2:36" s="4" customFormat="1" ht="18" customHeight="1">
      <c r="B225" s="87">
        <v>66</v>
      </c>
      <c r="C225" s="231">
        <f t="shared" si="55"/>
        <v>45631</v>
      </c>
      <c r="D225" s="231"/>
      <c r="E225" s="231"/>
      <c r="F225" s="229">
        <f t="shared" ca="1" si="60"/>
        <v>0</v>
      </c>
      <c r="G225" s="230"/>
      <c r="J225" s="87">
        <v>166</v>
      </c>
      <c r="K225" s="231">
        <f t="shared" si="56"/>
        <v>45731</v>
      </c>
      <c r="L225" s="231"/>
      <c r="M225" s="231"/>
      <c r="N225" s="229">
        <f t="shared" ca="1" si="61"/>
        <v>0</v>
      </c>
      <c r="O225" s="230"/>
      <c r="Q225" s="87">
        <v>266</v>
      </c>
      <c r="R225" s="231">
        <f t="shared" si="57"/>
        <v>45831</v>
      </c>
      <c r="S225" s="231"/>
      <c r="T225" s="231"/>
      <c r="U225" s="229">
        <f t="shared" ca="1" si="62"/>
        <v>0</v>
      </c>
      <c r="V225" s="230"/>
      <c r="X225" s="87">
        <v>366</v>
      </c>
      <c r="Y225" s="231">
        <f t="shared" si="58"/>
        <v>45931</v>
      </c>
      <c r="Z225" s="231"/>
      <c r="AA225" s="231"/>
      <c r="AB225" s="229">
        <f t="shared" ca="1" si="63"/>
        <v>0</v>
      </c>
      <c r="AC225" s="230"/>
      <c r="AE225" s="87">
        <v>466</v>
      </c>
      <c r="AF225" s="231">
        <f t="shared" si="59"/>
        <v>46031</v>
      </c>
      <c r="AG225" s="231"/>
      <c r="AH225" s="231"/>
      <c r="AI225" s="229">
        <f t="shared" ca="1" si="64"/>
        <v>0</v>
      </c>
      <c r="AJ225" s="230"/>
    </row>
    <row r="226" spans="2:36" s="4" customFormat="1" ht="18" customHeight="1">
      <c r="B226" s="87">
        <v>67</v>
      </c>
      <c r="C226" s="231">
        <f t="shared" si="55"/>
        <v>45632</v>
      </c>
      <c r="D226" s="231"/>
      <c r="E226" s="231"/>
      <c r="F226" s="229">
        <f t="shared" ca="1" si="60"/>
        <v>0</v>
      </c>
      <c r="G226" s="230"/>
      <c r="J226" s="87">
        <v>167</v>
      </c>
      <c r="K226" s="231">
        <f t="shared" si="56"/>
        <v>45732</v>
      </c>
      <c r="L226" s="231"/>
      <c r="M226" s="231"/>
      <c r="N226" s="229">
        <f t="shared" ca="1" si="61"/>
        <v>0</v>
      </c>
      <c r="O226" s="230"/>
      <c r="Q226" s="87">
        <v>267</v>
      </c>
      <c r="R226" s="231">
        <f t="shared" si="57"/>
        <v>45832</v>
      </c>
      <c r="S226" s="231"/>
      <c r="T226" s="231"/>
      <c r="U226" s="229">
        <f t="shared" ca="1" si="62"/>
        <v>0</v>
      </c>
      <c r="V226" s="230"/>
      <c r="X226" s="87">
        <v>367</v>
      </c>
      <c r="Y226" s="231">
        <f t="shared" si="58"/>
        <v>45932</v>
      </c>
      <c r="Z226" s="231"/>
      <c r="AA226" s="231"/>
      <c r="AB226" s="229">
        <f t="shared" ca="1" si="63"/>
        <v>0</v>
      </c>
      <c r="AC226" s="230"/>
      <c r="AE226" s="87">
        <v>467</v>
      </c>
      <c r="AF226" s="231">
        <f t="shared" si="59"/>
        <v>46032</v>
      </c>
      <c r="AG226" s="231"/>
      <c r="AH226" s="231"/>
      <c r="AI226" s="229">
        <f t="shared" ca="1" si="64"/>
        <v>0</v>
      </c>
      <c r="AJ226" s="230"/>
    </row>
    <row r="227" spans="2:36" s="4" customFormat="1" ht="18" customHeight="1">
      <c r="B227" s="87">
        <v>68</v>
      </c>
      <c r="C227" s="231">
        <f t="shared" si="55"/>
        <v>45633</v>
      </c>
      <c r="D227" s="231"/>
      <c r="E227" s="231"/>
      <c r="F227" s="229">
        <f t="shared" ca="1" si="60"/>
        <v>0</v>
      </c>
      <c r="G227" s="230"/>
      <c r="J227" s="87">
        <v>168</v>
      </c>
      <c r="K227" s="231">
        <f t="shared" si="56"/>
        <v>45733</v>
      </c>
      <c r="L227" s="231"/>
      <c r="M227" s="231"/>
      <c r="N227" s="229">
        <f t="shared" ca="1" si="61"/>
        <v>0</v>
      </c>
      <c r="O227" s="230"/>
      <c r="Q227" s="87">
        <v>268</v>
      </c>
      <c r="R227" s="231">
        <f t="shared" si="57"/>
        <v>45833</v>
      </c>
      <c r="S227" s="231"/>
      <c r="T227" s="231"/>
      <c r="U227" s="229">
        <f t="shared" ca="1" si="62"/>
        <v>0</v>
      </c>
      <c r="V227" s="230"/>
      <c r="X227" s="87">
        <v>368</v>
      </c>
      <c r="Y227" s="231">
        <f t="shared" si="58"/>
        <v>45933</v>
      </c>
      <c r="Z227" s="231"/>
      <c r="AA227" s="231"/>
      <c r="AB227" s="229">
        <f t="shared" ca="1" si="63"/>
        <v>0</v>
      </c>
      <c r="AC227" s="230"/>
      <c r="AE227" s="87">
        <v>468</v>
      </c>
      <c r="AF227" s="231">
        <f t="shared" si="59"/>
        <v>46033</v>
      </c>
      <c r="AG227" s="231"/>
      <c r="AH227" s="231"/>
      <c r="AI227" s="229">
        <f t="shared" ca="1" si="64"/>
        <v>0</v>
      </c>
      <c r="AJ227" s="230"/>
    </row>
    <row r="228" spans="2:36" s="4" customFormat="1" ht="18" customHeight="1">
      <c r="B228" s="87">
        <v>69</v>
      </c>
      <c r="C228" s="231">
        <f t="shared" si="55"/>
        <v>45634</v>
      </c>
      <c r="D228" s="231"/>
      <c r="E228" s="231"/>
      <c r="F228" s="229">
        <f t="shared" ca="1" si="60"/>
        <v>0</v>
      </c>
      <c r="G228" s="230"/>
      <c r="J228" s="87">
        <v>169</v>
      </c>
      <c r="K228" s="231">
        <f t="shared" si="56"/>
        <v>45734</v>
      </c>
      <c r="L228" s="231"/>
      <c r="M228" s="231"/>
      <c r="N228" s="229">
        <f t="shared" ca="1" si="61"/>
        <v>0</v>
      </c>
      <c r="O228" s="230"/>
      <c r="Q228" s="87">
        <v>269</v>
      </c>
      <c r="R228" s="231">
        <f t="shared" si="57"/>
        <v>45834</v>
      </c>
      <c r="S228" s="231"/>
      <c r="T228" s="231"/>
      <c r="U228" s="229">
        <f t="shared" ca="1" si="62"/>
        <v>0</v>
      </c>
      <c r="V228" s="230"/>
      <c r="X228" s="87">
        <v>369</v>
      </c>
      <c r="Y228" s="231">
        <f t="shared" si="58"/>
        <v>45934</v>
      </c>
      <c r="Z228" s="231"/>
      <c r="AA228" s="231"/>
      <c r="AB228" s="229">
        <f t="shared" ca="1" si="63"/>
        <v>0</v>
      </c>
      <c r="AC228" s="230"/>
      <c r="AE228" s="87">
        <v>469</v>
      </c>
      <c r="AF228" s="231">
        <f t="shared" si="59"/>
        <v>46034</v>
      </c>
      <c r="AG228" s="231"/>
      <c r="AH228" s="231"/>
      <c r="AI228" s="229">
        <f t="shared" ca="1" si="64"/>
        <v>0</v>
      </c>
      <c r="AJ228" s="230"/>
    </row>
    <row r="229" spans="2:36" s="4" customFormat="1" ht="18" customHeight="1">
      <c r="B229" s="87">
        <v>70</v>
      </c>
      <c r="C229" s="231">
        <f t="shared" si="55"/>
        <v>45635</v>
      </c>
      <c r="D229" s="231"/>
      <c r="E229" s="231"/>
      <c r="F229" s="229">
        <f t="shared" ca="1" si="60"/>
        <v>0</v>
      </c>
      <c r="G229" s="230"/>
      <c r="J229" s="87">
        <v>170</v>
      </c>
      <c r="K229" s="231">
        <f t="shared" si="56"/>
        <v>45735</v>
      </c>
      <c r="L229" s="231"/>
      <c r="M229" s="231"/>
      <c r="N229" s="229">
        <f t="shared" ca="1" si="61"/>
        <v>0</v>
      </c>
      <c r="O229" s="230"/>
      <c r="Q229" s="87">
        <v>270</v>
      </c>
      <c r="R229" s="231">
        <f t="shared" si="57"/>
        <v>45835</v>
      </c>
      <c r="S229" s="231"/>
      <c r="T229" s="231"/>
      <c r="U229" s="229">
        <f t="shared" ca="1" si="62"/>
        <v>0</v>
      </c>
      <c r="V229" s="230"/>
      <c r="X229" s="87">
        <v>370</v>
      </c>
      <c r="Y229" s="231">
        <f t="shared" si="58"/>
        <v>45935</v>
      </c>
      <c r="Z229" s="231"/>
      <c r="AA229" s="231"/>
      <c r="AB229" s="229">
        <f t="shared" ca="1" si="63"/>
        <v>0</v>
      </c>
      <c r="AC229" s="230"/>
      <c r="AE229" s="87">
        <v>470</v>
      </c>
      <c r="AF229" s="231">
        <f t="shared" si="59"/>
        <v>46035</v>
      </c>
      <c r="AG229" s="231"/>
      <c r="AH229" s="231"/>
      <c r="AI229" s="229">
        <f t="shared" ca="1" si="64"/>
        <v>0</v>
      </c>
      <c r="AJ229" s="230"/>
    </row>
    <row r="230" spans="2:36" s="4" customFormat="1" ht="18" customHeight="1">
      <c r="B230" s="87">
        <v>71</v>
      </c>
      <c r="C230" s="231">
        <f t="shared" si="55"/>
        <v>45636</v>
      </c>
      <c r="D230" s="231"/>
      <c r="E230" s="231"/>
      <c r="F230" s="229">
        <f t="shared" ca="1" si="60"/>
        <v>0</v>
      </c>
      <c r="G230" s="230"/>
      <c r="J230" s="87">
        <v>171</v>
      </c>
      <c r="K230" s="231">
        <f t="shared" si="56"/>
        <v>45736</v>
      </c>
      <c r="L230" s="231"/>
      <c r="M230" s="231"/>
      <c r="N230" s="229">
        <f t="shared" ca="1" si="61"/>
        <v>0</v>
      </c>
      <c r="O230" s="230"/>
      <c r="Q230" s="87">
        <v>271</v>
      </c>
      <c r="R230" s="231">
        <f t="shared" si="57"/>
        <v>45836</v>
      </c>
      <c r="S230" s="231"/>
      <c r="T230" s="231"/>
      <c r="U230" s="229">
        <f t="shared" ca="1" si="62"/>
        <v>0</v>
      </c>
      <c r="V230" s="230"/>
      <c r="X230" s="87">
        <v>371</v>
      </c>
      <c r="Y230" s="231">
        <f t="shared" si="58"/>
        <v>45936</v>
      </c>
      <c r="Z230" s="231"/>
      <c r="AA230" s="231"/>
      <c r="AB230" s="229">
        <f t="shared" ca="1" si="63"/>
        <v>0</v>
      </c>
      <c r="AC230" s="230"/>
      <c r="AE230" s="87">
        <v>471</v>
      </c>
      <c r="AF230" s="231">
        <f t="shared" si="59"/>
        <v>46036</v>
      </c>
      <c r="AG230" s="231"/>
      <c r="AH230" s="231"/>
      <c r="AI230" s="229">
        <f t="shared" ca="1" si="64"/>
        <v>0</v>
      </c>
      <c r="AJ230" s="230"/>
    </row>
    <row r="231" spans="2:36" s="4" customFormat="1" ht="18" customHeight="1">
      <c r="B231" s="87">
        <v>72</v>
      </c>
      <c r="C231" s="231">
        <f t="shared" si="55"/>
        <v>45637</v>
      </c>
      <c r="D231" s="231"/>
      <c r="E231" s="231"/>
      <c r="F231" s="229">
        <f t="shared" ca="1" si="60"/>
        <v>0</v>
      </c>
      <c r="G231" s="230"/>
      <c r="J231" s="87">
        <v>172</v>
      </c>
      <c r="K231" s="231">
        <f t="shared" si="56"/>
        <v>45737</v>
      </c>
      <c r="L231" s="231"/>
      <c r="M231" s="231"/>
      <c r="N231" s="229">
        <f t="shared" ca="1" si="61"/>
        <v>0</v>
      </c>
      <c r="O231" s="230"/>
      <c r="Q231" s="87">
        <v>272</v>
      </c>
      <c r="R231" s="231">
        <f t="shared" si="57"/>
        <v>45837</v>
      </c>
      <c r="S231" s="231"/>
      <c r="T231" s="231"/>
      <c r="U231" s="229">
        <f t="shared" ca="1" si="62"/>
        <v>0</v>
      </c>
      <c r="V231" s="230"/>
      <c r="X231" s="87">
        <v>372</v>
      </c>
      <c r="Y231" s="231">
        <f t="shared" si="58"/>
        <v>45937</v>
      </c>
      <c r="Z231" s="231"/>
      <c r="AA231" s="231"/>
      <c r="AB231" s="229">
        <f t="shared" ca="1" si="63"/>
        <v>0</v>
      </c>
      <c r="AC231" s="230"/>
      <c r="AE231" s="87">
        <v>472</v>
      </c>
      <c r="AF231" s="231">
        <f t="shared" si="59"/>
        <v>46037</v>
      </c>
      <c r="AG231" s="231"/>
      <c r="AH231" s="231"/>
      <c r="AI231" s="229">
        <f t="shared" ca="1" si="64"/>
        <v>0</v>
      </c>
      <c r="AJ231" s="230"/>
    </row>
    <row r="232" spans="2:36" s="4" customFormat="1" ht="18" customHeight="1">
      <c r="B232" s="87">
        <v>73</v>
      </c>
      <c r="C232" s="231">
        <f t="shared" si="55"/>
        <v>45638</v>
      </c>
      <c r="D232" s="231"/>
      <c r="E232" s="231"/>
      <c r="F232" s="229">
        <f t="shared" ca="1" si="60"/>
        <v>0</v>
      </c>
      <c r="G232" s="230"/>
      <c r="J232" s="87">
        <v>173</v>
      </c>
      <c r="K232" s="231">
        <f t="shared" si="56"/>
        <v>45738</v>
      </c>
      <c r="L232" s="231"/>
      <c r="M232" s="231"/>
      <c r="N232" s="229">
        <f t="shared" ca="1" si="61"/>
        <v>0</v>
      </c>
      <c r="O232" s="230"/>
      <c r="Q232" s="87">
        <v>273</v>
      </c>
      <c r="R232" s="231">
        <f t="shared" si="57"/>
        <v>45838</v>
      </c>
      <c r="S232" s="231"/>
      <c r="T232" s="231"/>
      <c r="U232" s="229">
        <f t="shared" ca="1" si="62"/>
        <v>0</v>
      </c>
      <c r="V232" s="230"/>
      <c r="X232" s="87">
        <v>373</v>
      </c>
      <c r="Y232" s="231">
        <f t="shared" si="58"/>
        <v>45938</v>
      </c>
      <c r="Z232" s="231"/>
      <c r="AA232" s="231"/>
      <c r="AB232" s="229">
        <f t="shared" ca="1" si="63"/>
        <v>0</v>
      </c>
      <c r="AC232" s="230"/>
      <c r="AE232" s="87">
        <v>473</v>
      </c>
      <c r="AF232" s="231">
        <f t="shared" si="59"/>
        <v>46038</v>
      </c>
      <c r="AG232" s="231"/>
      <c r="AH232" s="231"/>
      <c r="AI232" s="229">
        <f t="shared" ca="1" si="64"/>
        <v>0</v>
      </c>
      <c r="AJ232" s="230"/>
    </row>
    <row r="233" spans="2:36" s="4" customFormat="1" ht="18" customHeight="1">
      <c r="B233" s="87">
        <v>74</v>
      </c>
      <c r="C233" s="231">
        <f t="shared" si="55"/>
        <v>45639</v>
      </c>
      <c r="D233" s="231"/>
      <c r="E233" s="231"/>
      <c r="F233" s="229">
        <f t="shared" ca="1" si="60"/>
        <v>0</v>
      </c>
      <c r="G233" s="230"/>
      <c r="J233" s="87">
        <v>174</v>
      </c>
      <c r="K233" s="231">
        <f t="shared" si="56"/>
        <v>45739</v>
      </c>
      <c r="L233" s="231"/>
      <c r="M233" s="231"/>
      <c r="N233" s="229">
        <f t="shared" ca="1" si="61"/>
        <v>0</v>
      </c>
      <c r="O233" s="230"/>
      <c r="Q233" s="87">
        <v>274</v>
      </c>
      <c r="R233" s="231">
        <f t="shared" si="57"/>
        <v>45839</v>
      </c>
      <c r="S233" s="231"/>
      <c r="T233" s="231"/>
      <c r="U233" s="229">
        <f t="shared" ca="1" si="62"/>
        <v>0</v>
      </c>
      <c r="V233" s="230"/>
      <c r="X233" s="87">
        <v>374</v>
      </c>
      <c r="Y233" s="231">
        <f t="shared" si="58"/>
        <v>45939</v>
      </c>
      <c r="Z233" s="231"/>
      <c r="AA233" s="231"/>
      <c r="AB233" s="229">
        <f t="shared" ca="1" si="63"/>
        <v>0</v>
      </c>
      <c r="AC233" s="230"/>
      <c r="AE233" s="87">
        <v>474</v>
      </c>
      <c r="AF233" s="231">
        <f t="shared" si="59"/>
        <v>46039</v>
      </c>
      <c r="AG233" s="231"/>
      <c r="AH233" s="231"/>
      <c r="AI233" s="229">
        <f t="shared" ca="1" si="64"/>
        <v>0</v>
      </c>
      <c r="AJ233" s="230"/>
    </row>
    <row r="234" spans="2:36" s="4" customFormat="1" ht="18" customHeight="1">
      <c r="B234" s="87">
        <v>75</v>
      </c>
      <c r="C234" s="231">
        <f t="shared" si="55"/>
        <v>45640</v>
      </c>
      <c r="D234" s="231"/>
      <c r="E234" s="231"/>
      <c r="F234" s="229">
        <f t="shared" ca="1" si="60"/>
        <v>0</v>
      </c>
      <c r="G234" s="230"/>
      <c r="J234" s="87">
        <v>175</v>
      </c>
      <c r="K234" s="231">
        <f t="shared" si="56"/>
        <v>45740</v>
      </c>
      <c r="L234" s="231"/>
      <c r="M234" s="231"/>
      <c r="N234" s="229">
        <f t="shared" ca="1" si="61"/>
        <v>0</v>
      </c>
      <c r="O234" s="230"/>
      <c r="Q234" s="87">
        <v>275</v>
      </c>
      <c r="R234" s="231">
        <f t="shared" si="57"/>
        <v>45840</v>
      </c>
      <c r="S234" s="231"/>
      <c r="T234" s="231"/>
      <c r="U234" s="229">
        <f t="shared" ca="1" si="62"/>
        <v>0</v>
      </c>
      <c r="V234" s="230"/>
      <c r="X234" s="87">
        <v>375</v>
      </c>
      <c r="Y234" s="231">
        <f t="shared" si="58"/>
        <v>45940</v>
      </c>
      <c r="Z234" s="231"/>
      <c r="AA234" s="231"/>
      <c r="AB234" s="229">
        <f t="shared" ca="1" si="63"/>
        <v>0</v>
      </c>
      <c r="AC234" s="230"/>
      <c r="AE234" s="87">
        <v>475</v>
      </c>
      <c r="AF234" s="231">
        <f t="shared" si="59"/>
        <v>46040</v>
      </c>
      <c r="AG234" s="231"/>
      <c r="AH234" s="231"/>
      <c r="AI234" s="229">
        <f t="shared" ca="1" si="64"/>
        <v>0</v>
      </c>
      <c r="AJ234" s="230"/>
    </row>
    <row r="235" spans="2:36" s="4" customFormat="1" ht="18" customHeight="1">
      <c r="B235" s="87">
        <v>76</v>
      </c>
      <c r="C235" s="231">
        <f t="shared" si="55"/>
        <v>45641</v>
      </c>
      <c r="D235" s="231"/>
      <c r="E235" s="231"/>
      <c r="F235" s="229">
        <f t="shared" ca="1" si="60"/>
        <v>0</v>
      </c>
      <c r="G235" s="230"/>
      <c r="J235" s="87">
        <v>176</v>
      </c>
      <c r="K235" s="231">
        <f t="shared" si="56"/>
        <v>45741</v>
      </c>
      <c r="L235" s="231"/>
      <c r="M235" s="231"/>
      <c r="N235" s="229">
        <f t="shared" ca="1" si="61"/>
        <v>0</v>
      </c>
      <c r="O235" s="230"/>
      <c r="Q235" s="87">
        <v>276</v>
      </c>
      <c r="R235" s="231">
        <f t="shared" si="57"/>
        <v>45841</v>
      </c>
      <c r="S235" s="231"/>
      <c r="T235" s="231"/>
      <c r="U235" s="229">
        <f t="shared" ca="1" si="62"/>
        <v>0</v>
      </c>
      <c r="V235" s="230"/>
      <c r="X235" s="87">
        <v>376</v>
      </c>
      <c r="Y235" s="231">
        <f t="shared" si="58"/>
        <v>45941</v>
      </c>
      <c r="Z235" s="231"/>
      <c r="AA235" s="231"/>
      <c r="AB235" s="229">
        <f t="shared" ca="1" si="63"/>
        <v>0</v>
      </c>
      <c r="AC235" s="230"/>
      <c r="AE235" s="87">
        <v>476</v>
      </c>
      <c r="AF235" s="231">
        <f t="shared" si="59"/>
        <v>46041</v>
      </c>
      <c r="AG235" s="231"/>
      <c r="AH235" s="231"/>
      <c r="AI235" s="229">
        <f t="shared" ca="1" si="64"/>
        <v>0</v>
      </c>
      <c r="AJ235" s="230"/>
    </row>
    <row r="236" spans="2:36" s="4" customFormat="1" ht="18" customHeight="1">
      <c r="B236" s="87">
        <v>77</v>
      </c>
      <c r="C236" s="231">
        <f t="shared" si="55"/>
        <v>45642</v>
      </c>
      <c r="D236" s="231"/>
      <c r="E236" s="231"/>
      <c r="F236" s="229">
        <f t="shared" ca="1" si="60"/>
        <v>0</v>
      </c>
      <c r="G236" s="230"/>
      <c r="J236" s="87">
        <v>177</v>
      </c>
      <c r="K236" s="231">
        <f t="shared" si="56"/>
        <v>45742</v>
      </c>
      <c r="L236" s="231"/>
      <c r="M236" s="231"/>
      <c r="N236" s="229">
        <f t="shared" ca="1" si="61"/>
        <v>0</v>
      </c>
      <c r="O236" s="230"/>
      <c r="Q236" s="87">
        <v>277</v>
      </c>
      <c r="R236" s="231">
        <f t="shared" si="57"/>
        <v>45842</v>
      </c>
      <c r="S236" s="231"/>
      <c r="T236" s="231"/>
      <c r="U236" s="229">
        <f t="shared" ca="1" si="62"/>
        <v>0</v>
      </c>
      <c r="V236" s="230"/>
      <c r="X236" s="87">
        <v>377</v>
      </c>
      <c r="Y236" s="231">
        <f t="shared" si="58"/>
        <v>45942</v>
      </c>
      <c r="Z236" s="231"/>
      <c r="AA236" s="231"/>
      <c r="AB236" s="229">
        <f t="shared" ca="1" si="63"/>
        <v>0</v>
      </c>
      <c r="AC236" s="230"/>
      <c r="AE236" s="87">
        <v>477</v>
      </c>
      <c r="AF236" s="231">
        <f t="shared" si="59"/>
        <v>46042</v>
      </c>
      <c r="AG236" s="231"/>
      <c r="AH236" s="231"/>
      <c r="AI236" s="229">
        <f t="shared" ca="1" si="64"/>
        <v>0</v>
      </c>
      <c r="AJ236" s="230"/>
    </row>
    <row r="237" spans="2:36" s="4" customFormat="1" ht="18" customHeight="1">
      <c r="B237" s="87">
        <v>78</v>
      </c>
      <c r="C237" s="231">
        <f t="shared" si="55"/>
        <v>45643</v>
      </c>
      <c r="D237" s="231"/>
      <c r="E237" s="231"/>
      <c r="F237" s="229">
        <f t="shared" ca="1" si="60"/>
        <v>0</v>
      </c>
      <c r="G237" s="230"/>
      <c r="J237" s="87">
        <v>178</v>
      </c>
      <c r="K237" s="231">
        <f t="shared" si="56"/>
        <v>45743</v>
      </c>
      <c r="L237" s="231"/>
      <c r="M237" s="231"/>
      <c r="N237" s="229">
        <f t="shared" ca="1" si="61"/>
        <v>0</v>
      </c>
      <c r="O237" s="230"/>
      <c r="Q237" s="87">
        <v>278</v>
      </c>
      <c r="R237" s="231">
        <f t="shared" si="57"/>
        <v>45843</v>
      </c>
      <c r="S237" s="231"/>
      <c r="T237" s="231"/>
      <c r="U237" s="229">
        <f t="shared" ca="1" si="62"/>
        <v>0</v>
      </c>
      <c r="V237" s="230"/>
      <c r="X237" s="87">
        <v>378</v>
      </c>
      <c r="Y237" s="231">
        <f t="shared" si="58"/>
        <v>45943</v>
      </c>
      <c r="Z237" s="231"/>
      <c r="AA237" s="231"/>
      <c r="AB237" s="229">
        <f t="shared" ca="1" si="63"/>
        <v>0</v>
      </c>
      <c r="AC237" s="230"/>
      <c r="AE237" s="87">
        <v>478</v>
      </c>
      <c r="AF237" s="231">
        <f t="shared" si="59"/>
        <v>46043</v>
      </c>
      <c r="AG237" s="231"/>
      <c r="AH237" s="231"/>
      <c r="AI237" s="229">
        <f t="shared" ca="1" si="64"/>
        <v>0</v>
      </c>
      <c r="AJ237" s="230"/>
    </row>
    <row r="238" spans="2:36" s="4" customFormat="1" ht="18" customHeight="1">
      <c r="B238" s="87">
        <v>79</v>
      </c>
      <c r="C238" s="231">
        <f t="shared" si="55"/>
        <v>45644</v>
      </c>
      <c r="D238" s="231"/>
      <c r="E238" s="231"/>
      <c r="F238" s="229">
        <f t="shared" ca="1" si="60"/>
        <v>0</v>
      </c>
      <c r="G238" s="230"/>
      <c r="J238" s="87">
        <v>179</v>
      </c>
      <c r="K238" s="231">
        <f t="shared" si="56"/>
        <v>45744</v>
      </c>
      <c r="L238" s="231"/>
      <c r="M238" s="231"/>
      <c r="N238" s="229">
        <f t="shared" ca="1" si="61"/>
        <v>0</v>
      </c>
      <c r="O238" s="230"/>
      <c r="Q238" s="87">
        <v>279</v>
      </c>
      <c r="R238" s="231">
        <f t="shared" si="57"/>
        <v>45844</v>
      </c>
      <c r="S238" s="231"/>
      <c r="T238" s="231"/>
      <c r="U238" s="229">
        <f t="shared" ca="1" si="62"/>
        <v>0</v>
      </c>
      <c r="V238" s="230"/>
      <c r="X238" s="87">
        <v>379</v>
      </c>
      <c r="Y238" s="231">
        <f t="shared" si="58"/>
        <v>45944</v>
      </c>
      <c r="Z238" s="231"/>
      <c r="AA238" s="231"/>
      <c r="AB238" s="229">
        <f t="shared" ca="1" si="63"/>
        <v>0</v>
      </c>
      <c r="AC238" s="230"/>
      <c r="AE238" s="87">
        <v>479</v>
      </c>
      <c r="AF238" s="231">
        <f t="shared" si="59"/>
        <v>46044</v>
      </c>
      <c r="AG238" s="231"/>
      <c r="AH238" s="231"/>
      <c r="AI238" s="229">
        <f t="shared" ca="1" si="64"/>
        <v>0</v>
      </c>
      <c r="AJ238" s="230"/>
    </row>
    <row r="239" spans="2:36" s="4" customFormat="1" ht="18" customHeight="1">
      <c r="B239" s="87">
        <v>80</v>
      </c>
      <c r="C239" s="231">
        <f t="shared" si="55"/>
        <v>45645</v>
      </c>
      <c r="D239" s="231"/>
      <c r="E239" s="231"/>
      <c r="F239" s="229">
        <f t="shared" ca="1" si="60"/>
        <v>0</v>
      </c>
      <c r="G239" s="230"/>
      <c r="J239" s="87">
        <v>180</v>
      </c>
      <c r="K239" s="231">
        <f t="shared" si="56"/>
        <v>45745</v>
      </c>
      <c r="L239" s="231"/>
      <c r="M239" s="231"/>
      <c r="N239" s="229">
        <f t="shared" ca="1" si="61"/>
        <v>0</v>
      </c>
      <c r="O239" s="230"/>
      <c r="Q239" s="87">
        <v>280</v>
      </c>
      <c r="R239" s="231">
        <f t="shared" si="57"/>
        <v>45845</v>
      </c>
      <c r="S239" s="231"/>
      <c r="T239" s="231"/>
      <c r="U239" s="229">
        <f t="shared" ca="1" si="62"/>
        <v>0</v>
      </c>
      <c r="V239" s="230"/>
      <c r="X239" s="87">
        <v>380</v>
      </c>
      <c r="Y239" s="231">
        <f t="shared" si="58"/>
        <v>45945</v>
      </c>
      <c r="Z239" s="231"/>
      <c r="AA239" s="231"/>
      <c r="AB239" s="229">
        <f t="shared" ca="1" si="63"/>
        <v>0</v>
      </c>
      <c r="AC239" s="230"/>
      <c r="AE239" s="87">
        <v>480</v>
      </c>
      <c r="AF239" s="231">
        <f t="shared" si="59"/>
        <v>46045</v>
      </c>
      <c r="AG239" s="231"/>
      <c r="AH239" s="231"/>
      <c r="AI239" s="229">
        <f t="shared" ca="1" si="64"/>
        <v>0</v>
      </c>
      <c r="AJ239" s="230"/>
    </row>
    <row r="240" spans="2:36" s="4" customFormat="1" ht="18" customHeight="1">
      <c r="B240" s="87">
        <v>81</v>
      </c>
      <c r="C240" s="231">
        <f t="shared" si="55"/>
        <v>45646</v>
      </c>
      <c r="D240" s="231"/>
      <c r="E240" s="231"/>
      <c r="F240" s="229">
        <f t="shared" ca="1" si="60"/>
        <v>0</v>
      </c>
      <c r="G240" s="230"/>
      <c r="J240" s="87">
        <v>181</v>
      </c>
      <c r="K240" s="231">
        <f t="shared" si="56"/>
        <v>45746</v>
      </c>
      <c r="L240" s="231"/>
      <c r="M240" s="231"/>
      <c r="N240" s="229">
        <f t="shared" ca="1" si="61"/>
        <v>0</v>
      </c>
      <c r="O240" s="230"/>
      <c r="Q240" s="87">
        <v>281</v>
      </c>
      <c r="R240" s="231">
        <f t="shared" si="57"/>
        <v>45846</v>
      </c>
      <c r="S240" s="231"/>
      <c r="T240" s="231"/>
      <c r="U240" s="229">
        <f t="shared" ca="1" si="62"/>
        <v>0</v>
      </c>
      <c r="V240" s="230"/>
      <c r="X240" s="87">
        <v>381</v>
      </c>
      <c r="Y240" s="231">
        <f t="shared" si="58"/>
        <v>45946</v>
      </c>
      <c r="Z240" s="231"/>
      <c r="AA240" s="231"/>
      <c r="AB240" s="229">
        <f t="shared" ca="1" si="63"/>
        <v>0</v>
      </c>
      <c r="AC240" s="230"/>
      <c r="AE240" s="87">
        <v>481</v>
      </c>
      <c r="AF240" s="231">
        <f t="shared" si="59"/>
        <v>46046</v>
      </c>
      <c r="AG240" s="231"/>
      <c r="AH240" s="231"/>
      <c r="AI240" s="229">
        <f t="shared" ca="1" si="64"/>
        <v>0</v>
      </c>
      <c r="AJ240" s="230"/>
    </row>
    <row r="241" spans="2:36" s="4" customFormat="1" ht="18" customHeight="1">
      <c r="B241" s="87">
        <v>82</v>
      </c>
      <c r="C241" s="231">
        <f t="shared" si="55"/>
        <v>45647</v>
      </c>
      <c r="D241" s="231"/>
      <c r="E241" s="231"/>
      <c r="F241" s="229">
        <f t="shared" ca="1" si="60"/>
        <v>0</v>
      </c>
      <c r="G241" s="230"/>
      <c r="J241" s="87">
        <v>182</v>
      </c>
      <c r="K241" s="231">
        <f t="shared" si="56"/>
        <v>45747</v>
      </c>
      <c r="L241" s="231"/>
      <c r="M241" s="231"/>
      <c r="N241" s="229">
        <f t="shared" ca="1" si="61"/>
        <v>0</v>
      </c>
      <c r="O241" s="230"/>
      <c r="Q241" s="87">
        <v>282</v>
      </c>
      <c r="R241" s="231">
        <f t="shared" si="57"/>
        <v>45847</v>
      </c>
      <c r="S241" s="231"/>
      <c r="T241" s="231"/>
      <c r="U241" s="229">
        <f t="shared" ca="1" si="62"/>
        <v>0</v>
      </c>
      <c r="V241" s="230"/>
      <c r="X241" s="87">
        <v>382</v>
      </c>
      <c r="Y241" s="231">
        <f t="shared" si="58"/>
        <v>45947</v>
      </c>
      <c r="Z241" s="231"/>
      <c r="AA241" s="231"/>
      <c r="AB241" s="229">
        <f t="shared" ca="1" si="63"/>
        <v>0</v>
      </c>
      <c r="AC241" s="230"/>
      <c r="AE241" s="87">
        <v>482</v>
      </c>
      <c r="AF241" s="231">
        <f t="shared" si="59"/>
        <v>46047</v>
      </c>
      <c r="AG241" s="231"/>
      <c r="AH241" s="231"/>
      <c r="AI241" s="229">
        <f t="shared" ca="1" si="64"/>
        <v>0</v>
      </c>
      <c r="AJ241" s="230"/>
    </row>
    <row r="242" spans="2:36" s="4" customFormat="1" ht="18" customHeight="1">
      <c r="B242" s="87">
        <v>83</v>
      </c>
      <c r="C242" s="231">
        <f t="shared" si="55"/>
        <v>45648</v>
      </c>
      <c r="D242" s="231"/>
      <c r="E242" s="231"/>
      <c r="F242" s="229">
        <f t="shared" ca="1" si="60"/>
        <v>0</v>
      </c>
      <c r="G242" s="230"/>
      <c r="J242" s="87">
        <v>183</v>
      </c>
      <c r="K242" s="231">
        <f t="shared" si="56"/>
        <v>45748</v>
      </c>
      <c r="L242" s="231"/>
      <c r="M242" s="231"/>
      <c r="N242" s="229">
        <f t="shared" ca="1" si="61"/>
        <v>0</v>
      </c>
      <c r="O242" s="230"/>
      <c r="Q242" s="87">
        <v>283</v>
      </c>
      <c r="R242" s="231">
        <f t="shared" si="57"/>
        <v>45848</v>
      </c>
      <c r="S242" s="231"/>
      <c r="T242" s="231"/>
      <c r="U242" s="229">
        <f t="shared" ca="1" si="62"/>
        <v>0</v>
      </c>
      <c r="V242" s="230"/>
      <c r="X242" s="87">
        <v>383</v>
      </c>
      <c r="Y242" s="231">
        <f t="shared" si="58"/>
        <v>45948</v>
      </c>
      <c r="Z242" s="231"/>
      <c r="AA242" s="231"/>
      <c r="AB242" s="229">
        <f t="shared" ca="1" si="63"/>
        <v>0</v>
      </c>
      <c r="AC242" s="230"/>
      <c r="AE242" s="87">
        <v>483</v>
      </c>
      <c r="AF242" s="231">
        <f t="shared" si="59"/>
        <v>46048</v>
      </c>
      <c r="AG242" s="231"/>
      <c r="AH242" s="231"/>
      <c r="AI242" s="229">
        <f t="shared" ca="1" si="64"/>
        <v>0</v>
      </c>
      <c r="AJ242" s="230"/>
    </row>
    <row r="243" spans="2:36" s="4" customFormat="1" ht="18" customHeight="1">
      <c r="B243" s="87">
        <v>84</v>
      </c>
      <c r="C243" s="231">
        <f t="shared" si="55"/>
        <v>45649</v>
      </c>
      <c r="D243" s="231"/>
      <c r="E243" s="231"/>
      <c r="F243" s="229">
        <f t="shared" ca="1" si="60"/>
        <v>0</v>
      </c>
      <c r="G243" s="230"/>
      <c r="J243" s="87">
        <v>184</v>
      </c>
      <c r="K243" s="231">
        <f t="shared" si="56"/>
        <v>45749</v>
      </c>
      <c r="L243" s="231"/>
      <c r="M243" s="231"/>
      <c r="N243" s="229">
        <f t="shared" ca="1" si="61"/>
        <v>0</v>
      </c>
      <c r="O243" s="230"/>
      <c r="Q243" s="87">
        <v>284</v>
      </c>
      <c r="R243" s="231">
        <f t="shared" si="57"/>
        <v>45849</v>
      </c>
      <c r="S243" s="231"/>
      <c r="T243" s="231"/>
      <c r="U243" s="229">
        <f t="shared" ca="1" si="62"/>
        <v>0</v>
      </c>
      <c r="V243" s="230"/>
      <c r="X243" s="87">
        <v>384</v>
      </c>
      <c r="Y243" s="231">
        <f t="shared" si="58"/>
        <v>45949</v>
      </c>
      <c r="Z243" s="231"/>
      <c r="AA243" s="231"/>
      <c r="AB243" s="229">
        <f t="shared" ca="1" si="63"/>
        <v>0</v>
      </c>
      <c r="AC243" s="230"/>
      <c r="AE243" s="87">
        <v>484</v>
      </c>
      <c r="AF243" s="231">
        <f t="shared" si="59"/>
        <v>46049</v>
      </c>
      <c r="AG243" s="231"/>
      <c r="AH243" s="231"/>
      <c r="AI243" s="229">
        <f t="shared" ca="1" si="64"/>
        <v>0</v>
      </c>
      <c r="AJ243" s="230"/>
    </row>
    <row r="244" spans="2:36" s="4" customFormat="1" ht="18" customHeight="1">
      <c r="B244" s="87">
        <v>85</v>
      </c>
      <c r="C244" s="231">
        <f t="shared" si="55"/>
        <v>45650</v>
      </c>
      <c r="D244" s="231"/>
      <c r="E244" s="231"/>
      <c r="F244" s="229">
        <f t="shared" ca="1" si="60"/>
        <v>0</v>
      </c>
      <c r="G244" s="230"/>
      <c r="J244" s="87">
        <v>185</v>
      </c>
      <c r="K244" s="231">
        <f t="shared" si="56"/>
        <v>45750</v>
      </c>
      <c r="L244" s="231"/>
      <c r="M244" s="231"/>
      <c r="N244" s="229">
        <f t="shared" ca="1" si="61"/>
        <v>0</v>
      </c>
      <c r="O244" s="230"/>
      <c r="Q244" s="87">
        <v>285</v>
      </c>
      <c r="R244" s="231">
        <f t="shared" si="57"/>
        <v>45850</v>
      </c>
      <c r="S244" s="231"/>
      <c r="T244" s="231"/>
      <c r="U244" s="229">
        <f t="shared" ca="1" si="62"/>
        <v>0</v>
      </c>
      <c r="V244" s="230"/>
      <c r="X244" s="87">
        <v>385</v>
      </c>
      <c r="Y244" s="231">
        <f t="shared" si="58"/>
        <v>45950</v>
      </c>
      <c r="Z244" s="231"/>
      <c r="AA244" s="231"/>
      <c r="AB244" s="229">
        <f t="shared" ca="1" si="63"/>
        <v>0</v>
      </c>
      <c r="AC244" s="230"/>
      <c r="AE244" s="87">
        <v>485</v>
      </c>
      <c r="AF244" s="231">
        <f t="shared" si="59"/>
        <v>46050</v>
      </c>
      <c r="AG244" s="231"/>
      <c r="AH244" s="231"/>
      <c r="AI244" s="229">
        <f t="shared" ca="1" si="64"/>
        <v>0</v>
      </c>
      <c r="AJ244" s="230"/>
    </row>
    <row r="245" spans="2:36" s="4" customFormat="1" ht="18" customHeight="1">
      <c r="B245" s="87">
        <v>86</v>
      </c>
      <c r="C245" s="231">
        <f t="shared" si="55"/>
        <v>45651</v>
      </c>
      <c r="D245" s="231"/>
      <c r="E245" s="231"/>
      <c r="F245" s="229">
        <f t="shared" ca="1" si="60"/>
        <v>0</v>
      </c>
      <c r="G245" s="230"/>
      <c r="J245" s="87">
        <v>186</v>
      </c>
      <c r="K245" s="231">
        <f t="shared" si="56"/>
        <v>45751</v>
      </c>
      <c r="L245" s="231"/>
      <c r="M245" s="231"/>
      <c r="N245" s="229">
        <f t="shared" ca="1" si="61"/>
        <v>0</v>
      </c>
      <c r="O245" s="230"/>
      <c r="Q245" s="87">
        <v>286</v>
      </c>
      <c r="R245" s="231">
        <f t="shared" si="57"/>
        <v>45851</v>
      </c>
      <c r="S245" s="231"/>
      <c r="T245" s="231"/>
      <c r="U245" s="229">
        <f t="shared" ca="1" si="62"/>
        <v>0</v>
      </c>
      <c r="V245" s="230"/>
      <c r="X245" s="87">
        <v>386</v>
      </c>
      <c r="Y245" s="231">
        <f t="shared" si="58"/>
        <v>45951</v>
      </c>
      <c r="Z245" s="231"/>
      <c r="AA245" s="231"/>
      <c r="AB245" s="229">
        <f t="shared" ca="1" si="63"/>
        <v>0</v>
      </c>
      <c r="AC245" s="230"/>
      <c r="AE245" s="87">
        <v>486</v>
      </c>
      <c r="AF245" s="231">
        <f t="shared" si="59"/>
        <v>46051</v>
      </c>
      <c r="AG245" s="231"/>
      <c r="AH245" s="231"/>
      <c r="AI245" s="229">
        <f t="shared" ca="1" si="64"/>
        <v>0</v>
      </c>
      <c r="AJ245" s="230"/>
    </row>
    <row r="246" spans="2:36" s="4" customFormat="1" ht="18" customHeight="1">
      <c r="B246" s="87">
        <v>87</v>
      </c>
      <c r="C246" s="231">
        <f t="shared" si="55"/>
        <v>45652</v>
      </c>
      <c r="D246" s="231"/>
      <c r="E246" s="231"/>
      <c r="F246" s="229">
        <f t="shared" ca="1" si="60"/>
        <v>0</v>
      </c>
      <c r="G246" s="230"/>
      <c r="J246" s="87">
        <v>187</v>
      </c>
      <c r="K246" s="231">
        <f t="shared" si="56"/>
        <v>45752</v>
      </c>
      <c r="L246" s="231"/>
      <c r="M246" s="231"/>
      <c r="N246" s="229">
        <f t="shared" ca="1" si="61"/>
        <v>0</v>
      </c>
      <c r="O246" s="230"/>
      <c r="Q246" s="87">
        <v>287</v>
      </c>
      <c r="R246" s="231">
        <f t="shared" si="57"/>
        <v>45852</v>
      </c>
      <c r="S246" s="231"/>
      <c r="T246" s="231"/>
      <c r="U246" s="229">
        <f t="shared" ca="1" si="62"/>
        <v>0</v>
      </c>
      <c r="V246" s="230"/>
      <c r="X246" s="87">
        <v>387</v>
      </c>
      <c r="Y246" s="231">
        <f t="shared" si="58"/>
        <v>45952</v>
      </c>
      <c r="Z246" s="231"/>
      <c r="AA246" s="231"/>
      <c r="AB246" s="229">
        <f t="shared" ca="1" si="63"/>
        <v>0</v>
      </c>
      <c r="AC246" s="230"/>
      <c r="AE246" s="87">
        <v>487</v>
      </c>
      <c r="AF246" s="231">
        <f t="shared" si="59"/>
        <v>46052</v>
      </c>
      <c r="AG246" s="231"/>
      <c r="AH246" s="231"/>
      <c r="AI246" s="229">
        <f t="shared" ca="1" si="64"/>
        <v>0</v>
      </c>
      <c r="AJ246" s="230"/>
    </row>
    <row r="247" spans="2:36" s="4" customFormat="1" ht="18" customHeight="1">
      <c r="B247" s="87">
        <v>88</v>
      </c>
      <c r="C247" s="231">
        <f t="shared" si="55"/>
        <v>45653</v>
      </c>
      <c r="D247" s="231"/>
      <c r="E247" s="231"/>
      <c r="F247" s="229">
        <f t="shared" ca="1" si="60"/>
        <v>0</v>
      </c>
      <c r="G247" s="230"/>
      <c r="J247" s="87">
        <v>188</v>
      </c>
      <c r="K247" s="231">
        <f t="shared" si="56"/>
        <v>45753</v>
      </c>
      <c r="L247" s="231"/>
      <c r="M247" s="231"/>
      <c r="N247" s="229">
        <f t="shared" ca="1" si="61"/>
        <v>0</v>
      </c>
      <c r="O247" s="230"/>
      <c r="Q247" s="87">
        <v>288</v>
      </c>
      <c r="R247" s="231">
        <f t="shared" si="57"/>
        <v>45853</v>
      </c>
      <c r="S247" s="231"/>
      <c r="T247" s="231"/>
      <c r="U247" s="229">
        <f t="shared" ca="1" si="62"/>
        <v>0</v>
      </c>
      <c r="V247" s="230"/>
      <c r="X247" s="87">
        <v>388</v>
      </c>
      <c r="Y247" s="231">
        <f t="shared" si="58"/>
        <v>45953</v>
      </c>
      <c r="Z247" s="231"/>
      <c r="AA247" s="231"/>
      <c r="AB247" s="229">
        <f t="shared" ca="1" si="63"/>
        <v>0</v>
      </c>
      <c r="AC247" s="230"/>
      <c r="AE247" s="87">
        <v>488</v>
      </c>
      <c r="AF247" s="231">
        <f t="shared" si="59"/>
        <v>46053</v>
      </c>
      <c r="AG247" s="231"/>
      <c r="AH247" s="231"/>
      <c r="AI247" s="229">
        <f t="shared" ca="1" si="64"/>
        <v>0</v>
      </c>
      <c r="AJ247" s="230"/>
    </row>
    <row r="248" spans="2:36" s="4" customFormat="1" ht="18" customHeight="1">
      <c r="B248" s="87">
        <v>89</v>
      </c>
      <c r="C248" s="231">
        <f t="shared" si="55"/>
        <v>45654</v>
      </c>
      <c r="D248" s="231"/>
      <c r="E248" s="231"/>
      <c r="F248" s="229">
        <f t="shared" ca="1" si="60"/>
        <v>0</v>
      </c>
      <c r="G248" s="230"/>
      <c r="J248" s="87">
        <v>189</v>
      </c>
      <c r="K248" s="231">
        <f t="shared" si="56"/>
        <v>45754</v>
      </c>
      <c r="L248" s="231"/>
      <c r="M248" s="231"/>
      <c r="N248" s="229">
        <f t="shared" ca="1" si="61"/>
        <v>0</v>
      </c>
      <c r="O248" s="230"/>
      <c r="Q248" s="87">
        <v>289</v>
      </c>
      <c r="R248" s="231">
        <f t="shared" si="57"/>
        <v>45854</v>
      </c>
      <c r="S248" s="231"/>
      <c r="T248" s="231"/>
      <c r="U248" s="229">
        <f t="shared" ca="1" si="62"/>
        <v>0</v>
      </c>
      <c r="V248" s="230"/>
      <c r="X248" s="87">
        <v>389</v>
      </c>
      <c r="Y248" s="231">
        <f t="shared" si="58"/>
        <v>45954</v>
      </c>
      <c r="Z248" s="231"/>
      <c r="AA248" s="231"/>
      <c r="AB248" s="229">
        <f t="shared" ca="1" si="63"/>
        <v>0</v>
      </c>
      <c r="AC248" s="230"/>
      <c r="AE248" s="87">
        <v>489</v>
      </c>
      <c r="AF248" s="231">
        <f t="shared" si="59"/>
        <v>46054</v>
      </c>
      <c r="AG248" s="231"/>
      <c r="AH248" s="231"/>
      <c r="AI248" s="229">
        <f t="shared" ca="1" si="64"/>
        <v>0</v>
      </c>
      <c r="AJ248" s="230"/>
    </row>
    <row r="249" spans="2:36" s="4" customFormat="1" ht="18" customHeight="1">
      <c r="B249" s="87">
        <v>90</v>
      </c>
      <c r="C249" s="231">
        <f t="shared" si="55"/>
        <v>45655</v>
      </c>
      <c r="D249" s="231"/>
      <c r="E249" s="231"/>
      <c r="F249" s="229">
        <f t="shared" ca="1" si="60"/>
        <v>0</v>
      </c>
      <c r="G249" s="230"/>
      <c r="J249" s="87">
        <v>190</v>
      </c>
      <c r="K249" s="231">
        <f t="shared" si="56"/>
        <v>45755</v>
      </c>
      <c r="L249" s="231"/>
      <c r="M249" s="231"/>
      <c r="N249" s="229">
        <f t="shared" ca="1" si="61"/>
        <v>0</v>
      </c>
      <c r="O249" s="230"/>
      <c r="Q249" s="87">
        <v>290</v>
      </c>
      <c r="R249" s="231">
        <f t="shared" si="57"/>
        <v>45855</v>
      </c>
      <c r="S249" s="231"/>
      <c r="T249" s="231"/>
      <c r="U249" s="229">
        <f t="shared" ca="1" si="62"/>
        <v>0</v>
      </c>
      <c r="V249" s="230"/>
      <c r="X249" s="87">
        <v>390</v>
      </c>
      <c r="Y249" s="231">
        <f t="shared" si="58"/>
        <v>45955</v>
      </c>
      <c r="Z249" s="231"/>
      <c r="AA249" s="231"/>
      <c r="AB249" s="229">
        <f t="shared" ca="1" si="63"/>
        <v>0</v>
      </c>
      <c r="AC249" s="230"/>
      <c r="AE249" s="87">
        <v>490</v>
      </c>
      <c r="AF249" s="231">
        <f t="shared" si="59"/>
        <v>46055</v>
      </c>
      <c r="AG249" s="231"/>
      <c r="AH249" s="231"/>
      <c r="AI249" s="229">
        <f t="shared" ca="1" si="64"/>
        <v>0</v>
      </c>
      <c r="AJ249" s="230"/>
    </row>
    <row r="250" spans="2:36" s="4" customFormat="1" ht="18" customHeight="1">
      <c r="B250" s="87">
        <v>91</v>
      </c>
      <c r="C250" s="231">
        <f t="shared" si="55"/>
        <v>45656</v>
      </c>
      <c r="D250" s="231"/>
      <c r="E250" s="231"/>
      <c r="F250" s="229">
        <f t="shared" ca="1" si="60"/>
        <v>0</v>
      </c>
      <c r="G250" s="230"/>
      <c r="J250" s="87">
        <v>191</v>
      </c>
      <c r="K250" s="231">
        <f t="shared" si="56"/>
        <v>45756</v>
      </c>
      <c r="L250" s="231"/>
      <c r="M250" s="231"/>
      <c r="N250" s="229">
        <f t="shared" ca="1" si="61"/>
        <v>0</v>
      </c>
      <c r="O250" s="230"/>
      <c r="Q250" s="87">
        <v>291</v>
      </c>
      <c r="R250" s="231">
        <f t="shared" si="57"/>
        <v>45856</v>
      </c>
      <c r="S250" s="231"/>
      <c r="T250" s="231"/>
      <c r="U250" s="229">
        <f t="shared" ca="1" si="62"/>
        <v>0</v>
      </c>
      <c r="V250" s="230"/>
      <c r="X250" s="87">
        <v>391</v>
      </c>
      <c r="Y250" s="231">
        <f t="shared" si="58"/>
        <v>45956</v>
      </c>
      <c r="Z250" s="231"/>
      <c r="AA250" s="231"/>
      <c r="AB250" s="229">
        <f t="shared" ca="1" si="63"/>
        <v>0</v>
      </c>
      <c r="AC250" s="230"/>
      <c r="AE250" s="87">
        <v>491</v>
      </c>
      <c r="AF250" s="231">
        <f t="shared" si="59"/>
        <v>46056</v>
      </c>
      <c r="AG250" s="231"/>
      <c r="AH250" s="231"/>
      <c r="AI250" s="229">
        <f t="shared" ca="1" si="64"/>
        <v>0</v>
      </c>
      <c r="AJ250" s="230"/>
    </row>
    <row r="251" spans="2:36" s="4" customFormat="1" ht="18" customHeight="1">
      <c r="B251" s="87">
        <v>92</v>
      </c>
      <c r="C251" s="231">
        <f t="shared" si="55"/>
        <v>45657</v>
      </c>
      <c r="D251" s="231"/>
      <c r="E251" s="231"/>
      <c r="F251" s="229">
        <f t="shared" ca="1" si="60"/>
        <v>0</v>
      </c>
      <c r="G251" s="230"/>
      <c r="J251" s="87">
        <v>192</v>
      </c>
      <c r="K251" s="231">
        <f t="shared" si="56"/>
        <v>45757</v>
      </c>
      <c r="L251" s="231"/>
      <c r="M251" s="231"/>
      <c r="N251" s="229">
        <f t="shared" ca="1" si="61"/>
        <v>0</v>
      </c>
      <c r="O251" s="230"/>
      <c r="Q251" s="87">
        <v>292</v>
      </c>
      <c r="R251" s="231">
        <f t="shared" si="57"/>
        <v>45857</v>
      </c>
      <c r="S251" s="231"/>
      <c r="T251" s="231"/>
      <c r="U251" s="229">
        <f t="shared" ca="1" si="62"/>
        <v>0</v>
      </c>
      <c r="V251" s="230"/>
      <c r="X251" s="87">
        <v>392</v>
      </c>
      <c r="Y251" s="231">
        <f t="shared" si="58"/>
        <v>45957</v>
      </c>
      <c r="Z251" s="231"/>
      <c r="AA251" s="231"/>
      <c r="AB251" s="229">
        <f t="shared" ca="1" si="63"/>
        <v>0</v>
      </c>
      <c r="AC251" s="230"/>
      <c r="AE251" s="87">
        <v>492</v>
      </c>
      <c r="AF251" s="231">
        <f t="shared" si="59"/>
        <v>46057</v>
      </c>
      <c r="AG251" s="231"/>
      <c r="AH251" s="231"/>
      <c r="AI251" s="229">
        <f t="shared" ca="1" si="64"/>
        <v>0</v>
      </c>
      <c r="AJ251" s="230"/>
    </row>
    <row r="252" spans="2:36" s="4" customFormat="1" ht="18" customHeight="1">
      <c r="B252" s="87">
        <v>93</v>
      </c>
      <c r="C252" s="231">
        <f t="shared" si="55"/>
        <v>45658</v>
      </c>
      <c r="D252" s="231"/>
      <c r="E252" s="231"/>
      <c r="F252" s="229">
        <f t="shared" ca="1" si="60"/>
        <v>0</v>
      </c>
      <c r="G252" s="230"/>
      <c r="J252" s="87">
        <v>193</v>
      </c>
      <c r="K252" s="231">
        <f t="shared" si="56"/>
        <v>45758</v>
      </c>
      <c r="L252" s="231"/>
      <c r="M252" s="231"/>
      <c r="N252" s="229">
        <f t="shared" ca="1" si="61"/>
        <v>0</v>
      </c>
      <c r="O252" s="230"/>
      <c r="Q252" s="87">
        <v>293</v>
      </c>
      <c r="R252" s="231">
        <f t="shared" si="57"/>
        <v>45858</v>
      </c>
      <c r="S252" s="231"/>
      <c r="T252" s="231"/>
      <c r="U252" s="229">
        <f t="shared" ca="1" si="62"/>
        <v>0</v>
      </c>
      <c r="V252" s="230"/>
      <c r="X252" s="87">
        <v>393</v>
      </c>
      <c r="Y252" s="231">
        <f t="shared" si="58"/>
        <v>45958</v>
      </c>
      <c r="Z252" s="231"/>
      <c r="AA252" s="231"/>
      <c r="AB252" s="229">
        <f t="shared" ca="1" si="63"/>
        <v>0</v>
      </c>
      <c r="AC252" s="230"/>
      <c r="AE252" s="87">
        <v>493</v>
      </c>
      <c r="AF252" s="231">
        <f t="shared" si="59"/>
        <v>46058</v>
      </c>
      <c r="AG252" s="231"/>
      <c r="AH252" s="231"/>
      <c r="AI252" s="229">
        <f t="shared" ca="1" si="64"/>
        <v>0</v>
      </c>
      <c r="AJ252" s="230"/>
    </row>
    <row r="253" spans="2:36" s="4" customFormat="1" ht="18" customHeight="1">
      <c r="B253" s="87">
        <v>94</v>
      </c>
      <c r="C253" s="231">
        <f t="shared" si="55"/>
        <v>45659</v>
      </c>
      <c r="D253" s="231"/>
      <c r="E253" s="231"/>
      <c r="F253" s="229">
        <f t="shared" ca="1" si="60"/>
        <v>0</v>
      </c>
      <c r="G253" s="230"/>
      <c r="J253" s="87">
        <v>194</v>
      </c>
      <c r="K253" s="231">
        <f t="shared" si="56"/>
        <v>45759</v>
      </c>
      <c r="L253" s="231"/>
      <c r="M253" s="231"/>
      <c r="N253" s="229">
        <f t="shared" ca="1" si="61"/>
        <v>0</v>
      </c>
      <c r="O253" s="230"/>
      <c r="Q253" s="87">
        <v>294</v>
      </c>
      <c r="R253" s="231">
        <f t="shared" si="57"/>
        <v>45859</v>
      </c>
      <c r="S253" s="231"/>
      <c r="T253" s="231"/>
      <c r="U253" s="229">
        <f t="shared" ca="1" si="62"/>
        <v>0</v>
      </c>
      <c r="V253" s="230"/>
      <c r="X253" s="87">
        <v>394</v>
      </c>
      <c r="Y253" s="231">
        <f t="shared" si="58"/>
        <v>45959</v>
      </c>
      <c r="Z253" s="231"/>
      <c r="AA253" s="231"/>
      <c r="AB253" s="229">
        <f t="shared" ca="1" si="63"/>
        <v>0</v>
      </c>
      <c r="AC253" s="230"/>
      <c r="AE253" s="87">
        <v>494</v>
      </c>
      <c r="AF253" s="231">
        <f t="shared" si="59"/>
        <v>46059</v>
      </c>
      <c r="AG253" s="231"/>
      <c r="AH253" s="231"/>
      <c r="AI253" s="229">
        <f t="shared" ca="1" si="64"/>
        <v>0</v>
      </c>
      <c r="AJ253" s="230"/>
    </row>
    <row r="254" spans="2:36" s="4" customFormat="1" ht="18" customHeight="1">
      <c r="B254" s="87">
        <v>95</v>
      </c>
      <c r="C254" s="231">
        <f t="shared" si="55"/>
        <v>45660</v>
      </c>
      <c r="D254" s="231"/>
      <c r="E254" s="231"/>
      <c r="F254" s="229">
        <f t="shared" ca="1" si="60"/>
        <v>0</v>
      </c>
      <c r="G254" s="230"/>
      <c r="J254" s="87">
        <v>195</v>
      </c>
      <c r="K254" s="231">
        <f t="shared" si="56"/>
        <v>45760</v>
      </c>
      <c r="L254" s="231"/>
      <c r="M254" s="231"/>
      <c r="N254" s="229">
        <f t="shared" ca="1" si="61"/>
        <v>0</v>
      </c>
      <c r="O254" s="230"/>
      <c r="Q254" s="87">
        <v>295</v>
      </c>
      <c r="R254" s="231">
        <f t="shared" si="57"/>
        <v>45860</v>
      </c>
      <c r="S254" s="231"/>
      <c r="T254" s="231"/>
      <c r="U254" s="229">
        <f t="shared" ca="1" si="62"/>
        <v>0</v>
      </c>
      <c r="V254" s="230"/>
      <c r="X254" s="87">
        <v>395</v>
      </c>
      <c r="Y254" s="231">
        <f t="shared" si="58"/>
        <v>45960</v>
      </c>
      <c r="Z254" s="231"/>
      <c r="AA254" s="231"/>
      <c r="AB254" s="229">
        <f t="shared" ca="1" si="63"/>
        <v>0</v>
      </c>
      <c r="AC254" s="230"/>
      <c r="AE254" s="87">
        <v>495</v>
      </c>
      <c r="AF254" s="231">
        <f t="shared" si="59"/>
        <v>46060</v>
      </c>
      <c r="AG254" s="231"/>
      <c r="AH254" s="231"/>
      <c r="AI254" s="229">
        <f t="shared" ca="1" si="64"/>
        <v>0</v>
      </c>
      <c r="AJ254" s="230"/>
    </row>
    <row r="255" spans="2:36" s="4" customFormat="1" ht="18" customHeight="1">
      <c r="B255" s="87">
        <v>96</v>
      </c>
      <c r="C255" s="231">
        <f t="shared" si="55"/>
        <v>45661</v>
      </c>
      <c r="D255" s="231"/>
      <c r="E255" s="231"/>
      <c r="F255" s="229">
        <f t="shared" ca="1" si="60"/>
        <v>0</v>
      </c>
      <c r="G255" s="230"/>
      <c r="J255" s="87">
        <v>196</v>
      </c>
      <c r="K255" s="231">
        <f t="shared" si="56"/>
        <v>45761</v>
      </c>
      <c r="L255" s="231"/>
      <c r="M255" s="231"/>
      <c r="N255" s="229">
        <f t="shared" ca="1" si="61"/>
        <v>0</v>
      </c>
      <c r="O255" s="230"/>
      <c r="Q255" s="87">
        <v>296</v>
      </c>
      <c r="R255" s="231">
        <f t="shared" si="57"/>
        <v>45861</v>
      </c>
      <c r="S255" s="231"/>
      <c r="T255" s="231"/>
      <c r="U255" s="229">
        <f t="shared" ca="1" si="62"/>
        <v>0</v>
      </c>
      <c r="V255" s="230"/>
      <c r="X255" s="87">
        <v>396</v>
      </c>
      <c r="Y255" s="231">
        <f t="shared" si="58"/>
        <v>45961</v>
      </c>
      <c r="Z255" s="231"/>
      <c r="AA255" s="231"/>
      <c r="AB255" s="229">
        <f t="shared" ca="1" si="63"/>
        <v>0</v>
      </c>
      <c r="AC255" s="230"/>
      <c r="AE255" s="87">
        <v>496</v>
      </c>
      <c r="AF255" s="231">
        <f t="shared" si="59"/>
        <v>46061</v>
      </c>
      <c r="AG255" s="231"/>
      <c r="AH255" s="231"/>
      <c r="AI255" s="229">
        <f t="shared" ca="1" si="64"/>
        <v>0</v>
      </c>
      <c r="AJ255" s="230"/>
    </row>
    <row r="256" spans="2:36" s="4" customFormat="1" ht="18" customHeight="1">
      <c r="B256" s="87">
        <v>97</v>
      </c>
      <c r="C256" s="231">
        <f t="shared" si="55"/>
        <v>45662</v>
      </c>
      <c r="D256" s="231"/>
      <c r="E256" s="231"/>
      <c r="F256" s="229">
        <f t="shared" ca="1" si="60"/>
        <v>0</v>
      </c>
      <c r="G256" s="230"/>
      <c r="J256" s="87">
        <v>197</v>
      </c>
      <c r="K256" s="231">
        <f t="shared" si="56"/>
        <v>45762</v>
      </c>
      <c r="L256" s="231"/>
      <c r="M256" s="231"/>
      <c r="N256" s="229">
        <f t="shared" ca="1" si="61"/>
        <v>0</v>
      </c>
      <c r="O256" s="230"/>
      <c r="Q256" s="87">
        <v>297</v>
      </c>
      <c r="R256" s="231">
        <f t="shared" si="57"/>
        <v>45862</v>
      </c>
      <c r="S256" s="231"/>
      <c r="T256" s="231"/>
      <c r="U256" s="229">
        <f t="shared" ca="1" si="62"/>
        <v>0</v>
      </c>
      <c r="V256" s="230"/>
      <c r="X256" s="87">
        <v>397</v>
      </c>
      <c r="Y256" s="231">
        <f t="shared" si="58"/>
        <v>45962</v>
      </c>
      <c r="Z256" s="231"/>
      <c r="AA256" s="231"/>
      <c r="AB256" s="229">
        <f t="shared" ca="1" si="63"/>
        <v>0</v>
      </c>
      <c r="AC256" s="230"/>
      <c r="AE256" s="87">
        <v>497</v>
      </c>
      <c r="AF256" s="231">
        <f t="shared" si="59"/>
        <v>46062</v>
      </c>
      <c r="AG256" s="231"/>
      <c r="AH256" s="231"/>
      <c r="AI256" s="229">
        <f t="shared" ca="1" si="64"/>
        <v>0</v>
      </c>
      <c r="AJ256" s="230"/>
    </row>
    <row r="257" spans="2:36" s="4" customFormat="1" ht="18" customHeight="1">
      <c r="B257" s="87">
        <v>98</v>
      </c>
      <c r="C257" s="231">
        <f t="shared" si="55"/>
        <v>45663</v>
      </c>
      <c r="D257" s="231"/>
      <c r="E257" s="231"/>
      <c r="F257" s="229">
        <f t="shared" ca="1" si="60"/>
        <v>0</v>
      </c>
      <c r="G257" s="230"/>
      <c r="J257" s="87">
        <v>198</v>
      </c>
      <c r="K257" s="231">
        <f t="shared" si="56"/>
        <v>45763</v>
      </c>
      <c r="L257" s="231"/>
      <c r="M257" s="231"/>
      <c r="N257" s="229">
        <f t="shared" ca="1" si="61"/>
        <v>0</v>
      </c>
      <c r="O257" s="230"/>
      <c r="Q257" s="87">
        <v>298</v>
      </c>
      <c r="R257" s="231">
        <f t="shared" si="57"/>
        <v>45863</v>
      </c>
      <c r="S257" s="231"/>
      <c r="T257" s="231"/>
      <c r="U257" s="229">
        <f t="shared" ca="1" si="62"/>
        <v>0</v>
      </c>
      <c r="V257" s="230"/>
      <c r="X257" s="87">
        <v>398</v>
      </c>
      <c r="Y257" s="231">
        <f t="shared" si="58"/>
        <v>45963</v>
      </c>
      <c r="Z257" s="231"/>
      <c r="AA257" s="231"/>
      <c r="AB257" s="229">
        <f t="shared" ca="1" si="63"/>
        <v>0</v>
      </c>
      <c r="AC257" s="230"/>
      <c r="AE257" s="87">
        <v>498</v>
      </c>
      <c r="AF257" s="231">
        <f t="shared" si="59"/>
        <v>46063</v>
      </c>
      <c r="AG257" s="231"/>
      <c r="AH257" s="231"/>
      <c r="AI257" s="229">
        <f t="shared" ca="1" si="64"/>
        <v>0</v>
      </c>
      <c r="AJ257" s="230"/>
    </row>
    <row r="258" spans="2:36" s="4" customFormat="1" ht="18" customHeight="1">
      <c r="B258" s="87">
        <v>99</v>
      </c>
      <c r="C258" s="231">
        <f t="shared" si="55"/>
        <v>45664</v>
      </c>
      <c r="D258" s="231"/>
      <c r="E258" s="231"/>
      <c r="F258" s="229">
        <f t="shared" ca="1" si="60"/>
        <v>0</v>
      </c>
      <c r="G258" s="230"/>
      <c r="J258" s="87">
        <v>199</v>
      </c>
      <c r="K258" s="231">
        <f t="shared" si="56"/>
        <v>45764</v>
      </c>
      <c r="L258" s="231"/>
      <c r="M258" s="231"/>
      <c r="N258" s="229">
        <f t="shared" ca="1" si="61"/>
        <v>0</v>
      </c>
      <c r="O258" s="230"/>
      <c r="Q258" s="87">
        <v>299</v>
      </c>
      <c r="R258" s="231">
        <f t="shared" si="57"/>
        <v>45864</v>
      </c>
      <c r="S258" s="231"/>
      <c r="T258" s="231"/>
      <c r="U258" s="229">
        <f t="shared" ca="1" si="62"/>
        <v>0</v>
      </c>
      <c r="V258" s="230"/>
      <c r="X258" s="87">
        <v>399</v>
      </c>
      <c r="Y258" s="231">
        <f t="shared" si="58"/>
        <v>45964</v>
      </c>
      <c r="Z258" s="231"/>
      <c r="AA258" s="231"/>
      <c r="AB258" s="229">
        <f t="shared" ca="1" si="63"/>
        <v>0</v>
      </c>
      <c r="AC258" s="230"/>
      <c r="AE258" s="87">
        <v>499</v>
      </c>
      <c r="AF258" s="231">
        <f t="shared" si="59"/>
        <v>46064</v>
      </c>
      <c r="AG258" s="231"/>
      <c r="AH258" s="231"/>
      <c r="AI258" s="229">
        <f t="shared" ca="1" si="64"/>
        <v>0</v>
      </c>
      <c r="AJ258" s="230"/>
    </row>
    <row r="259" spans="2:36" s="4" customFormat="1" ht="18" customHeight="1">
      <c r="B259" s="87">
        <v>100</v>
      </c>
      <c r="C259" s="228">
        <f t="shared" si="55"/>
        <v>45665</v>
      </c>
      <c r="D259" s="228"/>
      <c r="E259" s="228"/>
      <c r="F259" s="226">
        <f t="shared" ca="1" si="60"/>
        <v>0</v>
      </c>
      <c r="G259" s="227"/>
      <c r="J259" s="87">
        <v>200</v>
      </c>
      <c r="K259" s="228">
        <f t="shared" si="56"/>
        <v>45765</v>
      </c>
      <c r="L259" s="228"/>
      <c r="M259" s="228"/>
      <c r="N259" s="226">
        <f t="shared" ca="1" si="61"/>
        <v>0</v>
      </c>
      <c r="O259" s="227"/>
      <c r="Q259" s="87">
        <v>300</v>
      </c>
      <c r="R259" s="228">
        <f t="shared" si="57"/>
        <v>45865</v>
      </c>
      <c r="S259" s="228"/>
      <c r="T259" s="228"/>
      <c r="U259" s="226">
        <f t="shared" ca="1" si="62"/>
        <v>0</v>
      </c>
      <c r="V259" s="227"/>
      <c r="X259" s="87">
        <v>400</v>
      </c>
      <c r="Y259" s="228">
        <f t="shared" si="58"/>
        <v>45965</v>
      </c>
      <c r="Z259" s="228"/>
      <c r="AA259" s="228"/>
      <c r="AB259" s="226">
        <f t="shared" ca="1" si="63"/>
        <v>0</v>
      </c>
      <c r="AC259" s="227"/>
      <c r="AE259" s="87">
        <v>500</v>
      </c>
      <c r="AF259" s="228">
        <f t="shared" si="59"/>
        <v>46065</v>
      </c>
      <c r="AG259" s="228"/>
      <c r="AH259" s="228"/>
      <c r="AI259" s="226">
        <f t="shared" ca="1" si="64"/>
        <v>0</v>
      </c>
      <c r="AJ259" s="227"/>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s>
  <phoneticPr fontId="3"/>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legacyDrawing r:id="rId2"/>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11B82EE9-81DC-4638-918F-BAEEF6BCC43F}">
          <x14:formula1>
            <xm:f>COUNTIF(除外日リスト!$B$7:$B$106,J13)=0</xm:f>
          </x14:formula1>
          <xm:sqref>J13 J53 J90 J86 J84 J82 J80 J76 J71 J69 J62 J60 J55 J92 J48 J45 J43 J41 J36 J34 J29 J26 J24 J22 J20 J18 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60D45-B0FD-4635-9FD4-0514E1AB4042}">
  <sheetPr>
    <tabColor rgb="FFFFFFCC"/>
  </sheetPr>
  <dimension ref="A2:M106"/>
  <sheetViews>
    <sheetView showGridLines="0" view="pageBreakPreview" zoomScale="130" zoomScaleNormal="100" zoomScaleSheetLayoutView="130" workbookViewId="0">
      <selection activeCell="B7" sqref="B7"/>
    </sheetView>
  </sheetViews>
  <sheetFormatPr defaultColWidth="4.90625" defaultRowHeight="13"/>
  <cols>
    <col min="1" max="1" width="3.36328125" style="165" customWidth="1"/>
    <col min="2" max="2" width="21.1796875" style="165" customWidth="1"/>
    <col min="3" max="3" width="3.36328125" style="165" customWidth="1"/>
    <col min="4" max="16384" width="4.90625" style="165"/>
  </cols>
  <sheetData>
    <row r="2" spans="1:13" s="114" customFormat="1" ht="18.5" customHeight="1">
      <c r="B2" s="167" t="s">
        <v>383</v>
      </c>
      <c r="D2" s="165"/>
      <c r="E2" s="165"/>
      <c r="F2" s="165"/>
      <c r="G2" s="165"/>
      <c r="H2" s="165"/>
      <c r="I2" s="165"/>
      <c r="J2" s="165"/>
      <c r="K2" s="165"/>
      <c r="L2" s="165"/>
      <c r="M2" s="165"/>
    </row>
    <row r="3" spans="1:13" s="114" customFormat="1" ht="14">
      <c r="B3" s="116"/>
      <c r="D3" s="165"/>
      <c r="E3" s="165"/>
      <c r="F3" s="165"/>
      <c r="G3" s="165"/>
      <c r="H3" s="165"/>
      <c r="I3" s="165"/>
      <c r="J3" s="165"/>
      <c r="K3" s="165"/>
      <c r="L3" s="165"/>
      <c r="M3" s="165"/>
    </row>
    <row r="4" spans="1:13" s="114" customFormat="1" ht="30.5" customHeight="1">
      <c r="B4" s="117" t="s">
        <v>385</v>
      </c>
      <c r="D4" s="165"/>
      <c r="E4" s="165"/>
      <c r="F4" s="165"/>
      <c r="G4" s="165"/>
      <c r="H4" s="165"/>
      <c r="I4" s="165"/>
      <c r="J4" s="165"/>
      <c r="K4" s="165"/>
      <c r="L4" s="165"/>
      <c r="M4" s="165"/>
    </row>
    <row r="6" spans="1:13" s="114" customFormat="1">
      <c r="A6" s="165"/>
      <c r="B6" s="168" t="s">
        <v>384</v>
      </c>
      <c r="D6" s="165"/>
      <c r="E6" s="165"/>
      <c r="F6" s="165"/>
      <c r="G6" s="165"/>
      <c r="H6" s="165"/>
      <c r="I6" s="165"/>
      <c r="J6" s="165"/>
      <c r="K6" s="165"/>
      <c r="L6" s="165"/>
      <c r="M6" s="165"/>
    </row>
    <row r="7" spans="1:13" s="114" customFormat="1">
      <c r="A7" s="171">
        <v>1</v>
      </c>
      <c r="B7" s="169"/>
      <c r="D7" s="165"/>
      <c r="E7" s="165"/>
      <c r="F7" s="165"/>
      <c r="G7" s="165"/>
      <c r="H7" s="165"/>
      <c r="I7" s="165"/>
      <c r="J7" s="165"/>
      <c r="K7" s="165"/>
      <c r="L7" s="165"/>
      <c r="M7" s="165"/>
    </row>
    <row r="8" spans="1:13" s="114" customFormat="1">
      <c r="A8" s="171">
        <v>2</v>
      </c>
      <c r="B8" s="169"/>
      <c r="D8" s="165"/>
      <c r="E8" s="165"/>
      <c r="F8" s="165"/>
      <c r="G8" s="165"/>
      <c r="H8" s="165"/>
      <c r="I8" s="165"/>
      <c r="J8" s="165"/>
      <c r="K8" s="165"/>
      <c r="L8" s="165"/>
      <c r="M8" s="165"/>
    </row>
    <row r="9" spans="1:13" s="114" customFormat="1">
      <c r="A9" s="171">
        <v>3</v>
      </c>
      <c r="B9" s="169"/>
      <c r="D9" s="165"/>
      <c r="E9" s="165"/>
      <c r="F9" s="165"/>
      <c r="G9" s="165"/>
      <c r="H9" s="165"/>
      <c r="I9" s="165"/>
      <c r="J9" s="165"/>
      <c r="K9" s="165"/>
      <c r="L9" s="165"/>
      <c r="M9" s="165"/>
    </row>
    <row r="10" spans="1:13" s="114" customFormat="1">
      <c r="A10" s="171">
        <v>4</v>
      </c>
      <c r="B10" s="169"/>
      <c r="D10" s="165"/>
      <c r="E10" s="165"/>
      <c r="F10" s="165"/>
      <c r="G10" s="165"/>
      <c r="H10" s="165"/>
      <c r="I10" s="165"/>
      <c r="J10" s="165"/>
      <c r="K10" s="165"/>
      <c r="L10" s="165"/>
      <c r="M10" s="165"/>
    </row>
    <row r="11" spans="1:13" s="114" customFormat="1">
      <c r="A11" s="171">
        <v>5</v>
      </c>
      <c r="B11" s="169"/>
      <c r="D11" s="165"/>
      <c r="E11" s="165"/>
      <c r="F11" s="165"/>
      <c r="G11" s="165"/>
      <c r="H11" s="165"/>
      <c r="I11" s="165"/>
      <c r="J11" s="165"/>
      <c r="K11" s="165"/>
      <c r="L11" s="165"/>
      <c r="M11" s="165"/>
    </row>
    <row r="12" spans="1:13" s="114" customFormat="1">
      <c r="A12" s="171">
        <v>6</v>
      </c>
      <c r="B12" s="169"/>
      <c r="D12" s="165"/>
      <c r="E12" s="165"/>
      <c r="F12" s="165"/>
      <c r="G12" s="165"/>
      <c r="H12" s="165"/>
      <c r="I12" s="165"/>
      <c r="J12" s="165"/>
      <c r="K12" s="165"/>
      <c r="L12" s="165"/>
      <c r="M12" s="165"/>
    </row>
    <row r="13" spans="1:13" s="114" customFormat="1">
      <c r="A13" s="171">
        <v>7</v>
      </c>
      <c r="B13" s="169"/>
      <c r="D13" s="165"/>
      <c r="E13" s="165"/>
      <c r="F13" s="165"/>
      <c r="G13" s="165"/>
      <c r="H13" s="165"/>
      <c r="I13" s="165"/>
      <c r="J13" s="165"/>
      <c r="K13" s="165"/>
      <c r="L13" s="165"/>
      <c r="M13" s="165"/>
    </row>
    <row r="14" spans="1:13" s="114" customFormat="1">
      <c r="A14" s="171">
        <v>8</v>
      </c>
      <c r="B14" s="169"/>
      <c r="D14" s="165"/>
      <c r="E14" s="165"/>
      <c r="F14" s="165"/>
      <c r="G14" s="165"/>
      <c r="H14" s="165"/>
      <c r="I14" s="165"/>
      <c r="J14" s="165"/>
      <c r="K14" s="165"/>
      <c r="L14" s="165"/>
      <c r="M14" s="165"/>
    </row>
    <row r="15" spans="1:13" s="114" customFormat="1">
      <c r="A15" s="171">
        <v>9</v>
      </c>
      <c r="B15" s="169"/>
      <c r="D15" s="165"/>
      <c r="E15" s="165"/>
      <c r="F15" s="165"/>
      <c r="G15" s="165"/>
      <c r="H15" s="165"/>
      <c r="I15" s="165"/>
      <c r="J15" s="165"/>
      <c r="K15" s="165"/>
      <c r="L15" s="165"/>
      <c r="M15" s="165"/>
    </row>
    <row r="16" spans="1:13" s="114" customFormat="1">
      <c r="A16" s="171">
        <v>10</v>
      </c>
      <c r="B16" s="169"/>
      <c r="D16" s="165"/>
      <c r="E16" s="165"/>
      <c r="F16" s="165"/>
      <c r="G16" s="165"/>
      <c r="H16" s="165"/>
      <c r="I16" s="165"/>
      <c r="J16" s="165"/>
      <c r="K16" s="165"/>
      <c r="L16" s="165"/>
      <c r="M16" s="165"/>
    </row>
    <row r="17" spans="1:13" s="114" customFormat="1">
      <c r="A17" s="171">
        <v>11</v>
      </c>
      <c r="B17" s="170"/>
      <c r="D17" s="165"/>
      <c r="E17" s="165"/>
      <c r="F17" s="165"/>
      <c r="G17" s="165"/>
      <c r="H17" s="165"/>
      <c r="I17" s="165"/>
      <c r="J17" s="165"/>
      <c r="K17" s="165"/>
      <c r="L17" s="165"/>
      <c r="M17" s="165"/>
    </row>
    <row r="18" spans="1:13" s="114" customFormat="1">
      <c r="A18" s="171">
        <v>12</v>
      </c>
      <c r="B18" s="170"/>
      <c r="D18" s="165"/>
      <c r="E18" s="165"/>
      <c r="F18" s="165"/>
      <c r="G18" s="165"/>
      <c r="H18" s="165"/>
      <c r="I18" s="165"/>
      <c r="J18" s="165"/>
      <c r="K18" s="165"/>
      <c r="L18" s="165"/>
      <c r="M18" s="165"/>
    </row>
    <row r="19" spans="1:13" s="114" customFormat="1">
      <c r="A19" s="171">
        <v>13</v>
      </c>
      <c r="B19" s="170"/>
      <c r="D19" s="165"/>
      <c r="E19" s="165"/>
      <c r="F19" s="165"/>
      <c r="G19" s="165"/>
      <c r="H19" s="165"/>
      <c r="I19" s="165"/>
      <c r="J19" s="165"/>
      <c r="K19" s="165"/>
      <c r="L19" s="165"/>
      <c r="M19" s="165"/>
    </row>
    <row r="20" spans="1:13" s="114" customFormat="1">
      <c r="A20" s="171">
        <v>14</v>
      </c>
      <c r="B20" s="170"/>
      <c r="D20" s="165"/>
      <c r="E20" s="165"/>
      <c r="F20" s="165"/>
      <c r="G20" s="165"/>
      <c r="H20" s="165"/>
      <c r="I20" s="165"/>
      <c r="J20" s="165"/>
      <c r="K20" s="165"/>
      <c r="L20" s="165"/>
      <c r="M20" s="165"/>
    </row>
    <row r="21" spans="1:13" s="114" customFormat="1">
      <c r="A21" s="171">
        <v>15</v>
      </c>
      <c r="B21" s="170"/>
      <c r="D21" s="165"/>
      <c r="E21" s="165"/>
      <c r="F21" s="165"/>
      <c r="G21" s="165"/>
      <c r="H21" s="165"/>
      <c r="I21" s="165"/>
      <c r="J21" s="165"/>
      <c r="K21" s="165"/>
      <c r="L21" s="165"/>
      <c r="M21" s="165"/>
    </row>
    <row r="22" spans="1:13" s="114" customFormat="1">
      <c r="A22" s="171">
        <v>16</v>
      </c>
      <c r="B22" s="170"/>
      <c r="D22" s="165"/>
      <c r="E22" s="165"/>
      <c r="F22" s="165"/>
      <c r="G22" s="165"/>
      <c r="H22" s="165"/>
      <c r="I22" s="165"/>
      <c r="J22" s="165"/>
      <c r="K22" s="165"/>
      <c r="L22" s="165"/>
      <c r="M22" s="165"/>
    </row>
    <row r="23" spans="1:13" s="114" customFormat="1">
      <c r="A23" s="171">
        <v>17</v>
      </c>
      <c r="B23" s="170"/>
      <c r="D23" s="165"/>
      <c r="E23" s="165"/>
      <c r="F23" s="165"/>
      <c r="G23" s="165"/>
      <c r="H23" s="165"/>
      <c r="I23" s="165"/>
      <c r="J23" s="165"/>
      <c r="K23" s="165"/>
      <c r="L23" s="165"/>
      <c r="M23" s="165"/>
    </row>
    <row r="24" spans="1:13" s="114" customFormat="1">
      <c r="A24" s="171">
        <v>18</v>
      </c>
      <c r="B24" s="170"/>
      <c r="D24" s="165"/>
      <c r="E24" s="165"/>
      <c r="F24" s="165"/>
      <c r="G24" s="165"/>
      <c r="H24" s="165"/>
      <c r="I24" s="165"/>
      <c r="J24" s="165"/>
      <c r="K24" s="165"/>
      <c r="L24" s="165"/>
      <c r="M24" s="165"/>
    </row>
    <row r="25" spans="1:13" s="114" customFormat="1">
      <c r="A25" s="171">
        <v>19</v>
      </c>
      <c r="B25" s="170"/>
      <c r="D25" s="165"/>
      <c r="E25" s="165"/>
      <c r="F25" s="165"/>
      <c r="G25" s="165"/>
      <c r="H25" s="165"/>
      <c r="I25" s="165"/>
      <c r="J25" s="165"/>
      <c r="K25" s="165"/>
      <c r="L25" s="165"/>
      <c r="M25" s="165"/>
    </row>
    <row r="26" spans="1:13" s="114" customFormat="1">
      <c r="A26" s="171">
        <v>20</v>
      </c>
      <c r="B26" s="170"/>
      <c r="D26" s="165"/>
      <c r="E26" s="165"/>
      <c r="F26" s="165"/>
      <c r="G26" s="165"/>
      <c r="H26" s="165"/>
      <c r="I26" s="165"/>
      <c r="J26" s="165"/>
      <c r="K26" s="165"/>
      <c r="L26" s="165"/>
      <c r="M26" s="165"/>
    </row>
    <row r="27" spans="1:13" s="114" customFormat="1">
      <c r="A27" s="171">
        <v>21</v>
      </c>
      <c r="B27" s="170"/>
      <c r="D27" s="165"/>
      <c r="E27" s="165"/>
      <c r="F27" s="165"/>
      <c r="G27" s="165"/>
      <c r="H27" s="165"/>
      <c r="I27" s="165"/>
      <c r="J27" s="165"/>
      <c r="K27" s="165"/>
      <c r="L27" s="165"/>
      <c r="M27" s="165"/>
    </row>
    <row r="28" spans="1:13" s="114" customFormat="1">
      <c r="A28" s="171">
        <v>22</v>
      </c>
      <c r="B28" s="170"/>
      <c r="D28" s="165"/>
      <c r="E28" s="165"/>
      <c r="F28" s="165"/>
      <c r="G28" s="165"/>
      <c r="H28" s="165"/>
      <c r="I28" s="165"/>
      <c r="J28" s="165"/>
      <c r="K28" s="165"/>
      <c r="L28" s="165"/>
      <c r="M28" s="165"/>
    </row>
    <row r="29" spans="1:13" s="114" customFormat="1">
      <c r="A29" s="171">
        <v>23</v>
      </c>
      <c r="B29" s="170"/>
      <c r="D29" s="165"/>
      <c r="E29" s="165"/>
      <c r="F29" s="165"/>
      <c r="G29" s="165"/>
      <c r="H29" s="165"/>
      <c r="I29" s="165"/>
      <c r="J29" s="165"/>
      <c r="K29" s="165"/>
      <c r="L29" s="165"/>
      <c r="M29" s="165"/>
    </row>
    <row r="30" spans="1:13" s="114" customFormat="1">
      <c r="A30" s="171">
        <v>24</v>
      </c>
      <c r="B30" s="170"/>
      <c r="D30" s="165"/>
      <c r="E30" s="165"/>
      <c r="F30" s="165"/>
      <c r="G30" s="165"/>
      <c r="H30" s="165"/>
      <c r="I30" s="165"/>
      <c r="J30" s="165"/>
      <c r="K30" s="165"/>
      <c r="L30" s="165"/>
      <c r="M30" s="165"/>
    </row>
    <row r="31" spans="1:13" s="114" customFormat="1">
      <c r="A31" s="171">
        <v>25</v>
      </c>
      <c r="B31" s="170"/>
      <c r="D31" s="165"/>
      <c r="E31" s="165"/>
      <c r="F31" s="165"/>
      <c r="G31" s="165"/>
      <c r="H31" s="165"/>
      <c r="I31" s="165"/>
      <c r="J31" s="165"/>
      <c r="K31" s="165"/>
      <c r="L31" s="165"/>
      <c r="M31" s="165"/>
    </row>
    <row r="32" spans="1:13" s="114" customFormat="1">
      <c r="A32" s="171">
        <v>26</v>
      </c>
      <c r="B32" s="170"/>
      <c r="D32" s="165"/>
      <c r="E32" s="165"/>
      <c r="F32" s="165"/>
      <c r="G32" s="165"/>
      <c r="H32" s="165"/>
      <c r="I32" s="165"/>
      <c r="J32" s="165"/>
      <c r="K32" s="165"/>
      <c r="L32" s="165"/>
      <c r="M32" s="165"/>
    </row>
    <row r="33" spans="1:13" s="114" customFormat="1">
      <c r="A33" s="171">
        <v>27</v>
      </c>
      <c r="B33" s="170"/>
      <c r="D33" s="165"/>
      <c r="E33" s="165"/>
      <c r="F33" s="165"/>
      <c r="G33" s="165"/>
      <c r="H33" s="165"/>
      <c r="I33" s="165"/>
      <c r="J33" s="165"/>
      <c r="K33" s="165"/>
      <c r="L33" s="165"/>
      <c r="M33" s="165"/>
    </row>
    <row r="34" spans="1:13" s="114" customFormat="1">
      <c r="A34" s="171">
        <v>28</v>
      </c>
      <c r="B34" s="170"/>
      <c r="D34" s="165"/>
      <c r="E34" s="165"/>
      <c r="F34" s="165"/>
      <c r="G34" s="165"/>
      <c r="H34" s="165"/>
      <c r="I34" s="165"/>
      <c r="J34" s="165"/>
      <c r="K34" s="165"/>
      <c r="L34" s="165"/>
      <c r="M34" s="165"/>
    </row>
    <row r="35" spans="1:13" s="114" customFormat="1">
      <c r="A35" s="171">
        <v>29</v>
      </c>
      <c r="B35" s="170"/>
      <c r="D35" s="165"/>
      <c r="E35" s="165"/>
      <c r="F35" s="165"/>
      <c r="G35" s="165"/>
      <c r="H35" s="165"/>
      <c r="I35" s="165"/>
      <c r="J35" s="165"/>
      <c r="K35" s="165"/>
      <c r="L35" s="165"/>
      <c r="M35" s="165"/>
    </row>
    <row r="36" spans="1:13" s="114" customFormat="1">
      <c r="A36" s="171">
        <v>30</v>
      </c>
      <c r="B36" s="170"/>
      <c r="D36" s="165"/>
      <c r="E36" s="165"/>
      <c r="F36" s="165"/>
      <c r="G36" s="165"/>
      <c r="H36" s="165"/>
      <c r="I36" s="165"/>
      <c r="J36" s="165"/>
      <c r="K36" s="165"/>
      <c r="L36" s="165"/>
      <c r="M36" s="165"/>
    </row>
    <row r="37" spans="1:13" s="114" customFormat="1">
      <c r="A37" s="171">
        <v>31</v>
      </c>
      <c r="B37" s="170"/>
      <c r="D37" s="165"/>
      <c r="E37" s="165"/>
      <c r="F37" s="165"/>
      <c r="G37" s="165"/>
      <c r="H37" s="165"/>
      <c r="I37" s="165"/>
      <c r="J37" s="165"/>
      <c r="K37" s="165"/>
      <c r="L37" s="165"/>
      <c r="M37" s="165"/>
    </row>
    <row r="38" spans="1:13" s="114" customFormat="1">
      <c r="A38" s="171">
        <v>32</v>
      </c>
      <c r="B38" s="170"/>
      <c r="D38" s="165"/>
      <c r="E38" s="165"/>
      <c r="F38" s="165"/>
      <c r="G38" s="165"/>
      <c r="H38" s="165"/>
      <c r="I38" s="165"/>
      <c r="J38" s="165"/>
      <c r="K38" s="165"/>
      <c r="L38" s="165"/>
      <c r="M38" s="165"/>
    </row>
    <row r="39" spans="1:13" s="114" customFormat="1">
      <c r="A39" s="171">
        <v>33</v>
      </c>
      <c r="B39" s="170"/>
      <c r="D39" s="165"/>
      <c r="E39" s="165"/>
      <c r="F39" s="165"/>
      <c r="G39" s="165"/>
      <c r="H39" s="165"/>
      <c r="I39" s="165"/>
      <c r="J39" s="165"/>
      <c r="K39" s="165"/>
      <c r="L39" s="165"/>
      <c r="M39" s="165"/>
    </row>
    <row r="40" spans="1:13" s="114" customFormat="1">
      <c r="A40" s="171">
        <v>34</v>
      </c>
      <c r="B40" s="170"/>
      <c r="D40" s="165"/>
      <c r="E40" s="165"/>
      <c r="F40" s="165"/>
      <c r="G40" s="165"/>
      <c r="H40" s="165"/>
      <c r="I40" s="165"/>
      <c r="J40" s="165"/>
      <c r="K40" s="165"/>
      <c r="L40" s="165"/>
      <c r="M40" s="165"/>
    </row>
    <row r="41" spans="1:13" s="114" customFormat="1">
      <c r="A41" s="171">
        <v>35</v>
      </c>
      <c r="B41" s="170"/>
      <c r="D41" s="165"/>
      <c r="E41" s="165"/>
      <c r="F41" s="165"/>
      <c r="G41" s="165"/>
      <c r="H41" s="165"/>
      <c r="I41" s="165"/>
      <c r="J41" s="165"/>
      <c r="K41" s="165"/>
      <c r="L41" s="165"/>
      <c r="M41" s="165"/>
    </row>
    <row r="42" spans="1:13" s="114" customFormat="1">
      <c r="A42" s="171">
        <v>36</v>
      </c>
      <c r="B42" s="170"/>
      <c r="D42" s="165"/>
      <c r="E42" s="165"/>
      <c r="F42" s="165"/>
      <c r="G42" s="165"/>
      <c r="H42" s="165"/>
      <c r="I42" s="165"/>
      <c r="J42" s="165"/>
      <c r="K42" s="165"/>
      <c r="L42" s="165"/>
      <c r="M42" s="165"/>
    </row>
    <row r="43" spans="1:13" s="114" customFormat="1">
      <c r="A43" s="171">
        <v>37</v>
      </c>
      <c r="B43" s="170"/>
      <c r="D43" s="165"/>
      <c r="E43" s="165"/>
      <c r="F43" s="165"/>
      <c r="G43" s="165"/>
      <c r="H43" s="165"/>
      <c r="I43" s="165"/>
      <c r="J43" s="165"/>
      <c r="K43" s="165"/>
      <c r="L43" s="165"/>
      <c r="M43" s="165"/>
    </row>
    <row r="44" spans="1:13" s="114" customFormat="1">
      <c r="A44" s="171">
        <v>38</v>
      </c>
      <c r="B44" s="170"/>
      <c r="D44" s="165"/>
      <c r="E44" s="165"/>
      <c r="F44" s="165"/>
      <c r="G44" s="165"/>
      <c r="H44" s="165"/>
      <c r="I44" s="165"/>
      <c r="J44" s="165"/>
      <c r="K44" s="165"/>
      <c r="L44" s="165"/>
      <c r="M44" s="165"/>
    </row>
    <row r="45" spans="1:13" s="114" customFormat="1">
      <c r="A45" s="171">
        <v>39</v>
      </c>
      <c r="B45" s="170"/>
      <c r="D45" s="165"/>
      <c r="E45" s="165"/>
      <c r="F45" s="165"/>
      <c r="G45" s="165"/>
      <c r="H45" s="165"/>
      <c r="I45" s="165"/>
      <c r="J45" s="165"/>
      <c r="K45" s="165"/>
      <c r="L45" s="165"/>
      <c r="M45" s="165"/>
    </row>
    <row r="46" spans="1:13" s="114" customFormat="1">
      <c r="A46" s="171">
        <v>40</v>
      </c>
      <c r="B46" s="170"/>
      <c r="D46" s="165"/>
      <c r="E46" s="165"/>
      <c r="F46" s="165"/>
      <c r="G46" s="165"/>
      <c r="H46" s="165"/>
      <c r="I46" s="165"/>
      <c r="J46" s="165"/>
      <c r="K46" s="165"/>
      <c r="L46" s="165"/>
      <c r="M46" s="165"/>
    </row>
    <row r="47" spans="1:13" s="114" customFormat="1">
      <c r="A47" s="171">
        <v>41</v>
      </c>
      <c r="B47" s="170"/>
      <c r="D47" s="165"/>
      <c r="E47" s="165"/>
      <c r="F47" s="165"/>
      <c r="G47" s="165"/>
      <c r="H47" s="165"/>
      <c r="I47" s="165"/>
      <c r="J47" s="165"/>
      <c r="K47" s="165"/>
      <c r="L47" s="165"/>
      <c r="M47" s="165"/>
    </row>
    <row r="48" spans="1:13" s="114" customFormat="1">
      <c r="A48" s="171">
        <v>42</v>
      </c>
      <c r="B48" s="170"/>
      <c r="D48" s="165"/>
      <c r="E48" s="165"/>
      <c r="F48" s="165"/>
      <c r="G48" s="165"/>
      <c r="H48" s="165"/>
      <c r="I48" s="165"/>
      <c r="J48" s="165"/>
      <c r="K48" s="165"/>
      <c r="L48" s="165"/>
      <c r="M48" s="165"/>
    </row>
    <row r="49" spans="1:13" s="114" customFormat="1">
      <c r="A49" s="171">
        <v>43</v>
      </c>
      <c r="B49" s="170"/>
      <c r="D49" s="165"/>
      <c r="E49" s="165"/>
      <c r="F49" s="165"/>
      <c r="G49" s="165"/>
      <c r="H49" s="165"/>
      <c r="I49" s="165"/>
      <c r="J49" s="165"/>
      <c r="K49" s="165"/>
      <c r="L49" s="165"/>
      <c r="M49" s="165"/>
    </row>
    <row r="50" spans="1:13" s="114" customFormat="1">
      <c r="A50" s="171">
        <v>44</v>
      </c>
      <c r="B50" s="170"/>
      <c r="D50" s="165"/>
      <c r="E50" s="165"/>
      <c r="F50" s="165"/>
      <c r="G50" s="165"/>
      <c r="H50" s="165"/>
      <c r="I50" s="165"/>
      <c r="J50" s="165"/>
      <c r="K50" s="165"/>
      <c r="L50" s="165"/>
      <c r="M50" s="165"/>
    </row>
    <row r="51" spans="1:13" s="114" customFormat="1">
      <c r="A51" s="171">
        <v>45</v>
      </c>
      <c r="B51" s="170"/>
      <c r="D51" s="165"/>
      <c r="E51" s="165"/>
      <c r="F51" s="165"/>
      <c r="G51" s="165"/>
      <c r="H51" s="165"/>
      <c r="I51" s="165"/>
      <c r="J51" s="165"/>
      <c r="K51" s="165"/>
      <c r="L51" s="165"/>
      <c r="M51" s="165"/>
    </row>
    <row r="52" spans="1:13" s="114" customFormat="1">
      <c r="A52" s="171">
        <v>46</v>
      </c>
      <c r="B52" s="170"/>
      <c r="D52" s="165"/>
      <c r="E52" s="165"/>
      <c r="F52" s="165"/>
      <c r="G52" s="165"/>
      <c r="H52" s="165"/>
      <c r="I52" s="165"/>
      <c r="J52" s="165"/>
      <c r="K52" s="165"/>
      <c r="L52" s="165"/>
      <c r="M52" s="165"/>
    </row>
    <row r="53" spans="1:13" s="114" customFormat="1">
      <c r="A53" s="171">
        <v>47</v>
      </c>
      <c r="B53" s="170"/>
      <c r="D53" s="165"/>
      <c r="E53" s="165"/>
      <c r="F53" s="165"/>
      <c r="G53" s="165"/>
      <c r="H53" s="165"/>
      <c r="I53" s="165"/>
      <c r="J53" s="165"/>
      <c r="K53" s="165"/>
      <c r="L53" s="165"/>
      <c r="M53" s="165"/>
    </row>
    <row r="54" spans="1:13" s="114" customFormat="1">
      <c r="A54" s="171">
        <v>48</v>
      </c>
      <c r="B54" s="170"/>
      <c r="D54" s="165"/>
      <c r="E54" s="165"/>
      <c r="F54" s="165"/>
      <c r="G54" s="165"/>
      <c r="H54" s="165"/>
      <c r="I54" s="165"/>
      <c r="J54" s="165"/>
      <c r="K54" s="165"/>
      <c r="L54" s="165"/>
      <c r="M54" s="165"/>
    </row>
    <row r="55" spans="1:13" s="114" customFormat="1">
      <c r="A55" s="171">
        <v>49</v>
      </c>
      <c r="B55" s="170"/>
      <c r="D55" s="165"/>
      <c r="E55" s="165"/>
      <c r="F55" s="165"/>
      <c r="G55" s="165"/>
      <c r="H55" s="165"/>
      <c r="I55" s="165"/>
      <c r="J55" s="165"/>
      <c r="K55" s="165"/>
      <c r="L55" s="165"/>
      <c r="M55" s="165"/>
    </row>
    <row r="56" spans="1:13" s="114" customFormat="1">
      <c r="A56" s="171">
        <v>50</v>
      </c>
      <c r="B56" s="170"/>
      <c r="D56" s="165"/>
      <c r="E56" s="165"/>
      <c r="F56" s="165"/>
      <c r="G56" s="165"/>
      <c r="H56" s="165"/>
      <c r="I56" s="165"/>
      <c r="J56" s="165"/>
      <c r="K56" s="165"/>
      <c r="L56" s="165"/>
      <c r="M56" s="165"/>
    </row>
    <row r="57" spans="1:13" s="114" customFormat="1">
      <c r="A57" s="171">
        <v>51</v>
      </c>
      <c r="B57" s="170"/>
      <c r="D57" s="165"/>
      <c r="E57" s="165"/>
      <c r="F57" s="165"/>
      <c r="G57" s="165"/>
      <c r="H57" s="165"/>
      <c r="I57" s="165"/>
      <c r="J57" s="165"/>
      <c r="K57" s="165"/>
      <c r="L57" s="165"/>
      <c r="M57" s="165"/>
    </row>
    <row r="58" spans="1:13" s="114" customFormat="1">
      <c r="A58" s="171">
        <v>52</v>
      </c>
      <c r="B58" s="170"/>
      <c r="D58" s="165"/>
      <c r="E58" s="165"/>
      <c r="F58" s="165"/>
      <c r="G58" s="165"/>
      <c r="H58" s="165"/>
      <c r="I58" s="165"/>
      <c r="J58" s="165"/>
      <c r="K58" s="165"/>
      <c r="L58" s="165"/>
      <c r="M58" s="165"/>
    </row>
    <row r="59" spans="1:13" s="114" customFormat="1">
      <c r="A59" s="171">
        <v>53</v>
      </c>
      <c r="B59" s="170"/>
      <c r="D59" s="165"/>
      <c r="E59" s="165"/>
      <c r="F59" s="165"/>
      <c r="G59" s="165"/>
      <c r="H59" s="165"/>
      <c r="I59" s="165"/>
      <c r="J59" s="165"/>
      <c r="K59" s="165"/>
      <c r="L59" s="165"/>
      <c r="M59" s="165"/>
    </row>
    <row r="60" spans="1:13" s="114" customFormat="1">
      <c r="A60" s="171">
        <v>54</v>
      </c>
      <c r="B60" s="170"/>
      <c r="D60" s="165"/>
      <c r="E60" s="165"/>
      <c r="F60" s="165"/>
      <c r="G60" s="165"/>
      <c r="H60" s="165"/>
      <c r="I60" s="165"/>
      <c r="J60" s="165"/>
      <c r="K60" s="165"/>
      <c r="L60" s="165"/>
      <c r="M60" s="165"/>
    </row>
    <row r="61" spans="1:13" s="114" customFormat="1">
      <c r="A61" s="171">
        <v>55</v>
      </c>
      <c r="B61" s="170"/>
      <c r="D61" s="165"/>
      <c r="E61" s="165"/>
      <c r="F61" s="165"/>
      <c r="G61" s="165"/>
      <c r="H61" s="165"/>
      <c r="I61" s="165"/>
      <c r="J61" s="165"/>
      <c r="K61" s="165"/>
      <c r="L61" s="165"/>
      <c r="M61" s="165"/>
    </row>
    <row r="62" spans="1:13" s="114" customFormat="1">
      <c r="A62" s="171">
        <v>56</v>
      </c>
      <c r="B62" s="170"/>
      <c r="D62" s="165"/>
      <c r="E62" s="165"/>
      <c r="F62" s="165"/>
      <c r="G62" s="165"/>
      <c r="H62" s="165"/>
      <c r="I62" s="165"/>
      <c r="J62" s="165"/>
      <c r="K62" s="165"/>
      <c r="L62" s="165"/>
      <c r="M62" s="165"/>
    </row>
    <row r="63" spans="1:13" s="114" customFormat="1">
      <c r="A63" s="171">
        <v>57</v>
      </c>
      <c r="B63" s="170"/>
      <c r="D63" s="165"/>
      <c r="E63" s="165"/>
      <c r="F63" s="165"/>
      <c r="G63" s="165"/>
      <c r="H63" s="165"/>
      <c r="I63" s="165"/>
      <c r="J63" s="165"/>
      <c r="K63" s="165"/>
      <c r="L63" s="165"/>
      <c r="M63" s="165"/>
    </row>
    <row r="64" spans="1:13" s="114" customFormat="1">
      <c r="A64" s="171">
        <v>58</v>
      </c>
      <c r="B64" s="170"/>
      <c r="D64" s="165"/>
      <c r="E64" s="165"/>
      <c r="F64" s="165"/>
      <c r="G64" s="165"/>
      <c r="H64" s="165"/>
      <c r="I64" s="165"/>
      <c r="J64" s="165"/>
      <c r="K64" s="165"/>
      <c r="L64" s="165"/>
      <c r="M64" s="165"/>
    </row>
    <row r="65" spans="1:13" s="114" customFormat="1">
      <c r="A65" s="171">
        <v>59</v>
      </c>
      <c r="B65" s="170"/>
      <c r="D65" s="165"/>
      <c r="E65" s="165"/>
      <c r="F65" s="165"/>
      <c r="G65" s="165"/>
      <c r="H65" s="165"/>
      <c r="I65" s="165"/>
      <c r="J65" s="165"/>
      <c r="K65" s="165"/>
      <c r="L65" s="165"/>
      <c r="M65" s="165"/>
    </row>
    <row r="66" spans="1:13" s="114" customFormat="1">
      <c r="A66" s="171">
        <v>60</v>
      </c>
      <c r="B66" s="170"/>
      <c r="D66" s="165"/>
      <c r="E66" s="165"/>
      <c r="F66" s="165"/>
      <c r="G66" s="165"/>
      <c r="H66" s="165"/>
      <c r="I66" s="165"/>
      <c r="J66" s="165"/>
      <c r="K66" s="165"/>
      <c r="L66" s="165"/>
      <c r="M66" s="165"/>
    </row>
    <row r="67" spans="1:13" s="114" customFormat="1">
      <c r="A67" s="171">
        <v>61</v>
      </c>
      <c r="B67" s="170"/>
      <c r="D67" s="165"/>
      <c r="E67" s="165"/>
      <c r="F67" s="165"/>
      <c r="G67" s="165"/>
      <c r="H67" s="165"/>
      <c r="I67" s="165"/>
      <c r="J67" s="165"/>
      <c r="K67" s="165"/>
      <c r="L67" s="165"/>
      <c r="M67" s="165"/>
    </row>
    <row r="68" spans="1:13" s="114" customFormat="1">
      <c r="A68" s="171">
        <v>62</v>
      </c>
      <c r="B68" s="170"/>
      <c r="D68" s="165"/>
      <c r="E68" s="165"/>
      <c r="F68" s="165"/>
      <c r="G68" s="165"/>
      <c r="H68" s="165"/>
      <c r="I68" s="165"/>
      <c r="J68" s="165"/>
      <c r="K68" s="165"/>
      <c r="L68" s="165"/>
      <c r="M68" s="165"/>
    </row>
    <row r="69" spans="1:13" s="114" customFormat="1">
      <c r="A69" s="171">
        <v>63</v>
      </c>
      <c r="B69" s="170"/>
      <c r="D69" s="165"/>
      <c r="E69" s="165"/>
      <c r="F69" s="165"/>
      <c r="G69" s="165"/>
      <c r="H69" s="165"/>
      <c r="I69" s="165"/>
      <c r="J69" s="165"/>
      <c r="K69" s="165"/>
      <c r="L69" s="165"/>
      <c r="M69" s="165"/>
    </row>
    <row r="70" spans="1:13" s="114" customFormat="1">
      <c r="A70" s="171">
        <v>64</v>
      </c>
      <c r="B70" s="170"/>
      <c r="D70" s="165"/>
      <c r="E70" s="165"/>
      <c r="F70" s="165"/>
      <c r="G70" s="165"/>
      <c r="H70" s="165"/>
      <c r="I70" s="165"/>
      <c r="J70" s="165"/>
      <c r="K70" s="165"/>
      <c r="L70" s="165"/>
      <c r="M70" s="165"/>
    </row>
    <row r="71" spans="1:13" s="114" customFormat="1">
      <c r="A71" s="171">
        <v>65</v>
      </c>
      <c r="B71" s="170"/>
      <c r="D71" s="165"/>
      <c r="E71" s="165"/>
      <c r="F71" s="165"/>
      <c r="G71" s="165"/>
      <c r="H71" s="165"/>
      <c r="I71" s="165"/>
      <c r="J71" s="165"/>
      <c r="K71" s="165"/>
      <c r="L71" s="165"/>
      <c r="M71" s="165"/>
    </row>
    <row r="72" spans="1:13" s="114" customFormat="1">
      <c r="A72" s="171">
        <v>66</v>
      </c>
      <c r="B72" s="170"/>
      <c r="D72" s="165"/>
      <c r="E72" s="165"/>
      <c r="F72" s="165"/>
      <c r="G72" s="165"/>
      <c r="H72" s="165"/>
      <c r="I72" s="165"/>
      <c r="J72" s="165"/>
      <c r="K72" s="165"/>
      <c r="L72" s="165"/>
      <c r="M72" s="165"/>
    </row>
    <row r="73" spans="1:13" s="114" customFormat="1">
      <c r="A73" s="171">
        <v>67</v>
      </c>
      <c r="B73" s="170"/>
      <c r="D73" s="165"/>
      <c r="E73" s="165"/>
      <c r="F73" s="165"/>
      <c r="G73" s="165"/>
      <c r="H73" s="165"/>
      <c r="I73" s="165"/>
      <c r="J73" s="165"/>
      <c r="K73" s="165"/>
      <c r="L73" s="165"/>
      <c r="M73" s="165"/>
    </row>
    <row r="74" spans="1:13" s="114" customFormat="1">
      <c r="A74" s="171">
        <v>68</v>
      </c>
      <c r="B74" s="170"/>
      <c r="D74" s="165"/>
      <c r="E74" s="165"/>
      <c r="F74" s="165"/>
      <c r="G74" s="165"/>
      <c r="H74" s="165"/>
      <c r="I74" s="165"/>
      <c r="J74" s="165"/>
      <c r="K74" s="165"/>
      <c r="L74" s="165"/>
      <c r="M74" s="165"/>
    </row>
    <row r="75" spans="1:13" s="114" customFormat="1">
      <c r="A75" s="171">
        <v>69</v>
      </c>
      <c r="B75" s="170"/>
      <c r="D75" s="165"/>
      <c r="E75" s="165"/>
      <c r="F75" s="165"/>
      <c r="G75" s="165"/>
      <c r="H75" s="165"/>
      <c r="I75" s="165"/>
      <c r="J75" s="165"/>
      <c r="K75" s="165"/>
      <c r="L75" s="165"/>
      <c r="M75" s="165"/>
    </row>
    <row r="76" spans="1:13" s="114" customFormat="1">
      <c r="A76" s="171">
        <v>70</v>
      </c>
      <c r="B76" s="170"/>
      <c r="D76" s="165"/>
      <c r="E76" s="165"/>
      <c r="F76" s="165"/>
      <c r="G76" s="165"/>
      <c r="H76" s="165"/>
      <c r="I76" s="165"/>
      <c r="J76" s="165"/>
      <c r="K76" s="165"/>
      <c r="L76" s="165"/>
      <c r="M76" s="165"/>
    </row>
    <row r="77" spans="1:13" s="114" customFormat="1">
      <c r="A77" s="171">
        <v>71</v>
      </c>
      <c r="B77" s="170"/>
      <c r="D77" s="165"/>
      <c r="E77" s="165"/>
      <c r="F77" s="165"/>
      <c r="G77" s="165"/>
      <c r="H77" s="165"/>
      <c r="I77" s="165"/>
      <c r="J77" s="165"/>
      <c r="K77" s="165"/>
      <c r="L77" s="165"/>
      <c r="M77" s="165"/>
    </row>
    <row r="78" spans="1:13" s="114" customFormat="1">
      <c r="A78" s="171">
        <v>72</v>
      </c>
      <c r="B78" s="170"/>
      <c r="D78" s="165"/>
      <c r="E78" s="165"/>
      <c r="F78" s="165"/>
      <c r="G78" s="165"/>
      <c r="H78" s="165"/>
      <c r="I78" s="165"/>
      <c r="J78" s="165"/>
      <c r="K78" s="165"/>
      <c r="L78" s="165"/>
      <c r="M78" s="165"/>
    </row>
    <row r="79" spans="1:13" s="114" customFormat="1">
      <c r="A79" s="171">
        <v>73</v>
      </c>
      <c r="B79" s="170"/>
      <c r="D79" s="165"/>
      <c r="E79" s="165"/>
      <c r="F79" s="165"/>
      <c r="G79" s="165"/>
      <c r="H79" s="165"/>
      <c r="I79" s="165"/>
      <c r="J79" s="165"/>
      <c r="K79" s="165"/>
      <c r="L79" s="165"/>
      <c r="M79" s="165"/>
    </row>
    <row r="80" spans="1:13" s="114" customFormat="1">
      <c r="A80" s="171">
        <v>74</v>
      </c>
      <c r="B80" s="170"/>
      <c r="D80" s="165"/>
      <c r="E80" s="165"/>
      <c r="F80" s="165"/>
      <c r="G80" s="165"/>
      <c r="H80" s="165"/>
      <c r="I80" s="165"/>
      <c r="J80" s="165"/>
      <c r="K80" s="165"/>
      <c r="L80" s="165"/>
      <c r="M80" s="165"/>
    </row>
    <row r="81" spans="1:13" s="114" customFormat="1">
      <c r="A81" s="171">
        <v>75</v>
      </c>
      <c r="B81" s="170"/>
      <c r="D81" s="165"/>
      <c r="E81" s="165"/>
      <c r="F81" s="165"/>
      <c r="G81" s="165"/>
      <c r="H81" s="165"/>
      <c r="I81" s="165"/>
      <c r="J81" s="165"/>
      <c r="K81" s="165"/>
      <c r="L81" s="165"/>
      <c r="M81" s="165"/>
    </row>
    <row r="82" spans="1:13" s="114" customFormat="1">
      <c r="A82" s="171">
        <v>76</v>
      </c>
      <c r="B82" s="170"/>
      <c r="D82" s="165"/>
      <c r="E82" s="165"/>
      <c r="F82" s="165"/>
      <c r="G82" s="165"/>
      <c r="H82" s="165"/>
      <c r="I82" s="165"/>
      <c r="J82" s="165"/>
      <c r="K82" s="165"/>
      <c r="L82" s="165"/>
      <c r="M82" s="165"/>
    </row>
    <row r="83" spans="1:13" s="114" customFormat="1">
      <c r="A83" s="171">
        <v>77</v>
      </c>
      <c r="B83" s="170"/>
      <c r="D83" s="165"/>
      <c r="E83" s="165"/>
      <c r="F83" s="165"/>
      <c r="G83" s="165"/>
      <c r="H83" s="165"/>
      <c r="I83" s="165"/>
      <c r="J83" s="165"/>
      <c r="K83" s="165"/>
      <c r="L83" s="165"/>
      <c r="M83" s="165"/>
    </row>
    <row r="84" spans="1:13" s="114" customFormat="1">
      <c r="A84" s="171">
        <v>78</v>
      </c>
      <c r="B84" s="170"/>
      <c r="D84" s="165"/>
      <c r="E84" s="165"/>
      <c r="F84" s="165"/>
      <c r="G84" s="165"/>
      <c r="H84" s="165"/>
      <c r="I84" s="165"/>
      <c r="J84" s="165"/>
      <c r="K84" s="165"/>
      <c r="L84" s="165"/>
      <c r="M84" s="165"/>
    </row>
    <row r="85" spans="1:13" s="114" customFormat="1">
      <c r="A85" s="171">
        <v>79</v>
      </c>
      <c r="B85" s="170"/>
      <c r="D85" s="165"/>
      <c r="E85" s="165"/>
      <c r="F85" s="165"/>
      <c r="G85" s="165"/>
      <c r="H85" s="165"/>
      <c r="I85" s="165"/>
      <c r="J85" s="165"/>
      <c r="K85" s="165"/>
      <c r="L85" s="165"/>
      <c r="M85" s="165"/>
    </row>
    <row r="86" spans="1:13" s="114" customFormat="1">
      <c r="A86" s="171">
        <v>80</v>
      </c>
      <c r="B86" s="170"/>
      <c r="D86" s="165"/>
      <c r="E86" s="165"/>
      <c r="F86" s="165"/>
      <c r="G86" s="165"/>
      <c r="H86" s="165"/>
      <c r="I86" s="165"/>
      <c r="J86" s="165"/>
      <c r="K86" s="165"/>
      <c r="L86" s="165"/>
      <c r="M86" s="165"/>
    </row>
    <row r="87" spans="1:13" s="114" customFormat="1">
      <c r="A87" s="171">
        <v>81</v>
      </c>
      <c r="B87" s="170"/>
      <c r="D87" s="165"/>
      <c r="E87" s="165"/>
      <c r="F87" s="165"/>
      <c r="G87" s="165"/>
      <c r="H87" s="165"/>
      <c r="I87" s="165"/>
      <c r="J87" s="165"/>
      <c r="K87" s="165"/>
      <c r="L87" s="165"/>
      <c r="M87" s="165"/>
    </row>
    <row r="88" spans="1:13" s="114" customFormat="1">
      <c r="A88" s="171">
        <v>82</v>
      </c>
      <c r="B88" s="170"/>
      <c r="D88" s="165"/>
      <c r="E88" s="165"/>
      <c r="F88" s="165"/>
      <c r="G88" s="165"/>
      <c r="H88" s="165"/>
      <c r="I88" s="165"/>
      <c r="J88" s="165"/>
      <c r="K88" s="165"/>
      <c r="L88" s="165"/>
      <c r="M88" s="165"/>
    </row>
    <row r="89" spans="1:13" s="114" customFormat="1">
      <c r="A89" s="171">
        <v>83</v>
      </c>
      <c r="B89" s="170"/>
      <c r="D89" s="165"/>
      <c r="E89" s="165"/>
      <c r="F89" s="165"/>
      <c r="G89" s="165"/>
      <c r="H89" s="165"/>
      <c r="I89" s="165"/>
      <c r="J89" s="165"/>
      <c r="K89" s="165"/>
      <c r="L89" s="165"/>
      <c r="M89" s="165"/>
    </row>
    <row r="90" spans="1:13" s="114" customFormat="1">
      <c r="A90" s="171">
        <v>84</v>
      </c>
      <c r="B90" s="170"/>
      <c r="D90" s="165"/>
      <c r="E90" s="165"/>
      <c r="F90" s="165"/>
      <c r="G90" s="165"/>
      <c r="H90" s="165"/>
      <c r="I90" s="165"/>
      <c r="J90" s="165"/>
      <c r="K90" s="165"/>
      <c r="L90" s="165"/>
      <c r="M90" s="165"/>
    </row>
    <row r="91" spans="1:13" s="114" customFormat="1">
      <c r="A91" s="171">
        <v>85</v>
      </c>
      <c r="B91" s="170"/>
      <c r="D91" s="165"/>
      <c r="E91" s="165"/>
      <c r="F91" s="165"/>
      <c r="G91" s="165"/>
      <c r="H91" s="165"/>
      <c r="I91" s="165"/>
      <c r="J91" s="165"/>
      <c r="K91" s="165"/>
      <c r="L91" s="165"/>
      <c r="M91" s="165"/>
    </row>
    <row r="92" spans="1:13" s="114" customFormat="1">
      <c r="A92" s="171">
        <v>86</v>
      </c>
      <c r="B92" s="170"/>
      <c r="D92" s="165"/>
      <c r="E92" s="165"/>
      <c r="F92" s="165"/>
      <c r="G92" s="165"/>
      <c r="H92" s="165"/>
      <c r="I92" s="165"/>
      <c r="J92" s="165"/>
      <c r="K92" s="165"/>
      <c r="L92" s="165"/>
      <c r="M92" s="165"/>
    </row>
    <row r="93" spans="1:13" s="114" customFormat="1">
      <c r="A93" s="171">
        <v>87</v>
      </c>
      <c r="B93" s="170"/>
      <c r="D93" s="165"/>
      <c r="E93" s="165"/>
      <c r="F93" s="165"/>
      <c r="G93" s="165"/>
      <c r="H93" s="165"/>
      <c r="I93" s="165"/>
      <c r="J93" s="165"/>
      <c r="K93" s="165"/>
      <c r="L93" s="165"/>
      <c r="M93" s="165"/>
    </row>
    <row r="94" spans="1:13" s="114" customFormat="1">
      <c r="A94" s="171">
        <v>88</v>
      </c>
      <c r="B94" s="170"/>
      <c r="D94" s="165"/>
      <c r="E94" s="165"/>
      <c r="F94" s="165"/>
      <c r="G94" s="165"/>
      <c r="H94" s="165"/>
      <c r="I94" s="165"/>
      <c r="J94" s="165"/>
      <c r="K94" s="165"/>
      <c r="L94" s="165"/>
      <c r="M94" s="165"/>
    </row>
    <row r="95" spans="1:13" s="114" customFormat="1">
      <c r="A95" s="171">
        <v>89</v>
      </c>
      <c r="B95" s="170"/>
      <c r="D95" s="165"/>
      <c r="E95" s="165"/>
      <c r="F95" s="165"/>
      <c r="G95" s="165"/>
      <c r="H95" s="165"/>
      <c r="I95" s="165"/>
      <c r="J95" s="165"/>
      <c r="K95" s="165"/>
      <c r="L95" s="165"/>
      <c r="M95" s="165"/>
    </row>
    <row r="96" spans="1:13" s="114" customFormat="1">
      <c r="A96" s="171">
        <v>90</v>
      </c>
      <c r="B96" s="170"/>
      <c r="D96" s="165"/>
      <c r="E96" s="165"/>
      <c r="F96" s="165"/>
      <c r="G96" s="165"/>
      <c r="H96" s="165"/>
      <c r="I96" s="165"/>
      <c r="J96" s="165"/>
      <c r="K96" s="165"/>
      <c r="L96" s="165"/>
      <c r="M96" s="165"/>
    </row>
    <row r="97" spans="1:13" s="114" customFormat="1">
      <c r="A97" s="171">
        <v>91</v>
      </c>
      <c r="B97" s="170"/>
      <c r="D97" s="165"/>
      <c r="E97" s="165"/>
      <c r="F97" s="165"/>
      <c r="G97" s="165"/>
      <c r="H97" s="165"/>
      <c r="I97" s="165"/>
      <c r="J97" s="165"/>
      <c r="K97" s="165"/>
      <c r="L97" s="165"/>
      <c r="M97" s="165"/>
    </row>
    <row r="98" spans="1:13" s="114" customFormat="1">
      <c r="A98" s="171">
        <v>92</v>
      </c>
      <c r="B98" s="170"/>
      <c r="D98" s="165"/>
      <c r="E98" s="165"/>
      <c r="F98" s="165"/>
      <c r="G98" s="165"/>
      <c r="H98" s="165"/>
      <c r="I98" s="165"/>
      <c r="J98" s="165"/>
      <c r="K98" s="165"/>
      <c r="L98" s="165"/>
      <c r="M98" s="165"/>
    </row>
    <row r="99" spans="1:13" s="114" customFormat="1">
      <c r="A99" s="171">
        <v>93</v>
      </c>
      <c r="B99" s="170"/>
      <c r="D99" s="165"/>
      <c r="E99" s="165"/>
      <c r="F99" s="165"/>
      <c r="G99" s="165"/>
      <c r="H99" s="165"/>
      <c r="I99" s="165"/>
      <c r="J99" s="165"/>
      <c r="K99" s="165"/>
      <c r="L99" s="165"/>
      <c r="M99" s="165"/>
    </row>
    <row r="100" spans="1:13" s="114" customFormat="1">
      <c r="A100" s="171">
        <v>94</v>
      </c>
      <c r="B100" s="170"/>
      <c r="D100" s="165"/>
      <c r="E100" s="165"/>
      <c r="F100" s="165"/>
      <c r="G100" s="165"/>
      <c r="H100" s="165"/>
      <c r="I100" s="165"/>
      <c r="J100" s="165"/>
      <c r="K100" s="165"/>
      <c r="L100" s="165"/>
      <c r="M100" s="165"/>
    </row>
    <row r="101" spans="1:13" s="114" customFormat="1">
      <c r="A101" s="171">
        <v>95</v>
      </c>
      <c r="B101" s="170"/>
      <c r="D101" s="165"/>
      <c r="E101" s="165"/>
      <c r="F101" s="165"/>
      <c r="G101" s="165"/>
      <c r="H101" s="165"/>
      <c r="I101" s="165"/>
      <c r="J101" s="165"/>
      <c r="K101" s="165"/>
      <c r="L101" s="165"/>
      <c r="M101" s="165"/>
    </row>
    <row r="102" spans="1:13" s="114" customFormat="1">
      <c r="A102" s="171">
        <v>96</v>
      </c>
      <c r="B102" s="170"/>
      <c r="D102" s="165"/>
      <c r="E102" s="165"/>
      <c r="F102" s="165"/>
      <c r="G102" s="165"/>
      <c r="H102" s="165"/>
      <c r="I102" s="165"/>
      <c r="J102" s="165"/>
      <c r="K102" s="165"/>
      <c r="L102" s="165"/>
      <c r="M102" s="165"/>
    </row>
    <row r="103" spans="1:13" s="114" customFormat="1">
      <c r="A103" s="171">
        <v>97</v>
      </c>
      <c r="B103" s="170"/>
      <c r="D103" s="165"/>
      <c r="E103" s="165"/>
      <c r="F103" s="165"/>
      <c r="G103" s="165"/>
      <c r="H103" s="165"/>
      <c r="I103" s="165"/>
      <c r="J103" s="165"/>
      <c r="K103" s="165"/>
      <c r="L103" s="165"/>
      <c r="M103" s="165"/>
    </row>
    <row r="104" spans="1:13" s="114" customFormat="1">
      <c r="A104" s="171">
        <v>98</v>
      </c>
      <c r="B104" s="170"/>
      <c r="D104" s="165"/>
      <c r="E104" s="165"/>
      <c r="F104" s="165"/>
      <c r="G104" s="165"/>
      <c r="H104" s="165"/>
      <c r="I104" s="165"/>
      <c r="J104" s="165"/>
      <c r="K104" s="165"/>
      <c r="L104" s="165"/>
      <c r="M104" s="165"/>
    </row>
    <row r="105" spans="1:13" s="114" customFormat="1">
      <c r="A105" s="171">
        <v>99</v>
      </c>
      <c r="B105" s="170"/>
      <c r="D105" s="165"/>
      <c r="E105" s="165"/>
      <c r="F105" s="165"/>
      <c r="G105" s="165"/>
      <c r="H105" s="165"/>
      <c r="I105" s="165"/>
      <c r="J105" s="165"/>
      <c r="K105" s="165"/>
      <c r="L105" s="165"/>
      <c r="M105" s="165"/>
    </row>
    <row r="106" spans="1:13" s="114" customFormat="1">
      <c r="A106" s="171">
        <v>100</v>
      </c>
      <c r="B106" s="170"/>
      <c r="D106" s="165"/>
      <c r="E106" s="165"/>
      <c r="F106" s="165"/>
      <c r="G106" s="165"/>
      <c r="H106" s="165"/>
      <c r="I106" s="165"/>
      <c r="J106" s="165"/>
      <c r="K106" s="165"/>
      <c r="L106" s="165"/>
      <c r="M106" s="165"/>
    </row>
  </sheetData>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CE154-FB89-4CE0-B569-8B0A40E7D891}">
  <sheetPr>
    <tabColor rgb="FFFFFFCC"/>
  </sheetPr>
  <dimension ref="B2:M363"/>
  <sheetViews>
    <sheetView showGridLines="0" view="pageBreakPreview" topLeftCell="A325" zoomScale="115" zoomScaleNormal="100" zoomScaleSheetLayoutView="115" workbookViewId="0">
      <selection activeCell="P371" sqref="P371"/>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customWidth="1"/>
    <col min="9" max="9" width="15.81640625" customWidth="1"/>
    <col min="10" max="10" width="20.54296875" customWidth="1"/>
    <col min="11" max="11" width="6.1796875" customWidth="1"/>
    <col min="12" max="13" width="3.36328125" customWidth="1"/>
  </cols>
  <sheetData>
    <row r="2" spans="2:13" ht="18.5" customHeight="1">
      <c r="B2" s="341" t="s">
        <v>118</v>
      </c>
      <c r="C2" s="341"/>
      <c r="D2" s="341"/>
      <c r="E2" s="114"/>
      <c r="F2" s="114"/>
      <c r="G2" s="114"/>
      <c r="H2" s="341" t="s">
        <v>115</v>
      </c>
      <c r="I2" s="341"/>
      <c r="J2" s="341"/>
      <c r="K2" s="341"/>
      <c r="L2" s="114"/>
      <c r="M2" s="114"/>
    </row>
    <row r="3" spans="2:13" ht="14">
      <c r="B3" s="116"/>
      <c r="C3" s="114"/>
      <c r="D3" s="114"/>
      <c r="E3" s="114"/>
      <c r="F3" s="114"/>
      <c r="G3" s="114"/>
      <c r="H3" s="116"/>
      <c r="I3" s="115"/>
      <c r="J3" s="114"/>
      <c r="K3" s="114"/>
      <c r="L3" s="114"/>
      <c r="M3" s="114"/>
    </row>
    <row r="4" spans="2:13">
      <c r="B4" s="137" t="s">
        <v>471</v>
      </c>
      <c r="C4" s="117"/>
      <c r="D4" s="117"/>
      <c r="E4" s="114"/>
      <c r="F4" s="114"/>
      <c r="G4" s="114"/>
      <c r="H4" s="342" t="s">
        <v>119</v>
      </c>
      <c r="I4" s="342"/>
      <c r="J4" s="342"/>
      <c r="K4" s="342"/>
      <c r="L4" s="114"/>
      <c r="M4" s="114"/>
    </row>
    <row r="6" spans="2:13">
      <c r="B6" s="135" t="s">
        <v>112</v>
      </c>
      <c r="C6" s="147" t="s">
        <v>111</v>
      </c>
      <c r="D6" s="148" t="s">
        <v>49</v>
      </c>
      <c r="E6" s="114"/>
      <c r="F6" s="114"/>
      <c r="G6" s="114"/>
      <c r="H6" s="127" t="s">
        <v>110</v>
      </c>
      <c r="I6" s="118" t="s">
        <v>112</v>
      </c>
      <c r="J6" s="128" t="s">
        <v>111</v>
      </c>
      <c r="K6" s="119" t="s">
        <v>49</v>
      </c>
      <c r="L6" s="120"/>
      <c r="M6" s="120"/>
    </row>
    <row r="7" spans="2:13">
      <c r="B7" s="133" t="e" cm="1">
        <f t="array" aca="1" ref="B7:D357" ca="1">_xlfn._xlws.SORT(I7:K357,1,1)</f>
        <v>#NAME?</v>
      </c>
      <c r="C7" s="134" t="e">
        <f ca="1"/>
        <v>#NAME?</v>
      </c>
      <c r="D7" s="143" t="e">
        <f ca="1"/>
        <v>#NAME?</v>
      </c>
      <c r="E7" s="114"/>
      <c r="F7" s="114"/>
      <c r="G7" s="114"/>
      <c r="H7" s="121">
        <v>1</v>
      </c>
      <c r="I7" s="122" t="str">
        <f>IF(INDEX('入力シート '!$J$13:$AO$93,MATCH(J7,'入力シート '!$D$13:$D$93,0),MATCH(K7,'入力シート '!$J$11:$AO$11,0))=0,"",INDEX('入力シート '!$J$13:$AO$93,MATCH(J7,'入力シート '!$D$13:$D$93,0),MATCH(K7,'入力シート '!$J$11:$AO$11,0)))</f>
        <v/>
      </c>
      <c r="J7" s="138" t="s">
        <v>509</v>
      </c>
      <c r="K7" s="146">
        <v>1</v>
      </c>
      <c r="L7" s="114"/>
      <c r="M7" s="114"/>
    </row>
    <row r="8" spans="2:13">
      <c r="B8" s="131" t="e">
        <f ca="1"/>
        <v>#NAME?</v>
      </c>
      <c r="C8" s="129" t="e">
        <f ca="1"/>
        <v>#NAME?</v>
      </c>
      <c r="D8" s="144" t="e">
        <f ca="1"/>
        <v>#NAME?</v>
      </c>
      <c r="E8" s="114"/>
      <c r="F8" s="114"/>
      <c r="G8" s="114"/>
      <c r="H8" s="123">
        <v>2</v>
      </c>
      <c r="I8" s="124" t="str">
        <f ca="1">IF(INDEX('入力シート '!$J$13:$AO$93,MATCH(J8,'入力シート '!$D$13:$D$93,0),MATCH(K8,'入力シート '!$J$11:$AO$11,0))=0,"",INDEX('入力シート '!$J$13:$AO$93,MATCH(J8,'入力シート '!$D$13:$D$93,0),MATCH(K8,'入力シート '!$J$11:$AO$11,0)))</f>
        <v/>
      </c>
      <c r="J8" s="138" t="s">
        <v>509</v>
      </c>
      <c r="K8" s="144">
        <v>2</v>
      </c>
      <c r="L8" s="114"/>
      <c r="M8" s="114"/>
    </row>
    <row r="9" spans="2:13">
      <c r="B9" s="131" t="e">
        <f ca="1"/>
        <v>#NAME?</v>
      </c>
      <c r="C9" s="129" t="e">
        <f ca="1"/>
        <v>#NAME?</v>
      </c>
      <c r="D9" s="144" t="e">
        <f ca="1"/>
        <v>#NAME?</v>
      </c>
      <c r="E9" s="114"/>
      <c r="F9" s="114"/>
      <c r="G9" s="114"/>
      <c r="H9" s="123">
        <v>3</v>
      </c>
      <c r="I9" s="124" t="str">
        <f ca="1">IF(INDEX('入力シート '!$J$13:$AO$93,MATCH(J9,'入力シート '!$D$13:$D$93,0),MATCH(K9,'入力シート '!$J$11:$AO$11,0))=0,"",INDEX('入力シート '!$J$13:$AO$93,MATCH(J9,'入力シート '!$D$13:$D$93,0),MATCH(K9,'入力シート '!$J$11:$AO$11,0)))</f>
        <v/>
      </c>
      <c r="J9" s="138" t="s">
        <v>509</v>
      </c>
      <c r="K9" s="144">
        <v>3</v>
      </c>
      <c r="L9" s="114"/>
      <c r="M9" s="114"/>
    </row>
    <row r="10" spans="2:13">
      <c r="B10" s="131" t="e">
        <f ca="1"/>
        <v>#NAME?</v>
      </c>
      <c r="C10" s="129" t="e">
        <f ca="1"/>
        <v>#NAME?</v>
      </c>
      <c r="D10" s="144" t="e">
        <f ca="1"/>
        <v>#NAME?</v>
      </c>
      <c r="E10" s="114"/>
      <c r="F10" s="114"/>
      <c r="G10" s="114"/>
      <c r="H10" s="123">
        <v>4</v>
      </c>
      <c r="I10" s="124" t="str">
        <f ca="1">IF(INDEX('入力シート '!$J$13:$AO$93,MATCH(J10,'入力シート '!$D$13:$D$93,0),MATCH(K10,'入力シート '!$J$11:$AO$11,0))=0,"",INDEX('入力シート '!$J$13:$AO$93,MATCH(J10,'入力シート '!$D$13:$D$93,0),MATCH(K10,'入力シート '!$J$11:$AO$11,0)))</f>
        <v/>
      </c>
      <c r="J10" s="138" t="s">
        <v>509</v>
      </c>
      <c r="K10" s="144">
        <v>4</v>
      </c>
      <c r="L10" s="114"/>
      <c r="M10" s="114"/>
    </row>
    <row r="11" spans="2:13">
      <c r="B11" s="131" t="e">
        <f ca="1"/>
        <v>#NAME?</v>
      </c>
      <c r="C11" s="129" t="e">
        <f ca="1"/>
        <v>#NAME?</v>
      </c>
      <c r="D11" s="144" t="e">
        <f ca="1"/>
        <v>#NAME?</v>
      </c>
      <c r="E11" s="114"/>
      <c r="F11" s="114"/>
      <c r="G11" s="114"/>
      <c r="H11" s="123">
        <v>5</v>
      </c>
      <c r="I11" s="124" t="str">
        <f ca="1">IF(INDEX('入力シート '!$J$13:$AO$93,MATCH(J11,'入力シート '!$D$13:$D$93,0),MATCH(K11,'入力シート '!$J$11:$AO$11,0))=0,"",INDEX('入力シート '!$J$13:$AO$93,MATCH(J11,'入力シート '!$D$13:$D$93,0),MATCH(K11,'入力シート '!$J$11:$AO$11,0)))</f>
        <v/>
      </c>
      <c r="J11" s="138" t="s">
        <v>509</v>
      </c>
      <c r="K11" s="144">
        <v>5</v>
      </c>
      <c r="L11" s="114"/>
      <c r="M11" s="114"/>
    </row>
    <row r="12" spans="2:13">
      <c r="B12" s="131" t="e">
        <f ca="1"/>
        <v>#NAME?</v>
      </c>
      <c r="C12" s="129" t="e">
        <f ca="1"/>
        <v>#NAME?</v>
      </c>
      <c r="D12" s="144" t="e">
        <f ca="1"/>
        <v>#NAME?</v>
      </c>
      <c r="E12" s="114"/>
      <c r="F12" s="114"/>
      <c r="G12" s="114"/>
      <c r="H12" s="123">
        <v>6</v>
      </c>
      <c r="I12" s="124" t="str">
        <f>IF(INDEX('入力シート '!$J$13:$AO$93,MATCH(J12,'入力シート '!$D$13:$D$93,0),MATCH(K12,'入力シート '!$J$11:$AO$11,0))=0,"",INDEX('入力シート '!$J$13:$AO$93,MATCH(J12,'入力シート '!$D$13:$D$93,0),MATCH(K12,'入力シート '!$J$11:$AO$11,0)))</f>
        <v/>
      </c>
      <c r="J12" s="139" t="s">
        <v>82</v>
      </c>
      <c r="K12" s="144">
        <v>1</v>
      </c>
      <c r="L12" s="114"/>
      <c r="M12" s="114"/>
    </row>
    <row r="13" spans="2:13">
      <c r="B13" s="131" t="e">
        <f ca="1"/>
        <v>#NAME?</v>
      </c>
      <c r="C13" s="129" t="e">
        <f ca="1"/>
        <v>#NAME?</v>
      </c>
      <c r="D13" s="144" t="e">
        <f ca="1"/>
        <v>#NAME?</v>
      </c>
      <c r="E13" s="114"/>
      <c r="F13" s="114"/>
      <c r="G13" s="114"/>
      <c r="H13" s="123">
        <v>7</v>
      </c>
      <c r="I13" s="124" t="str">
        <f ca="1">IF(INDEX('入力シート '!$J$13:$AO$93,MATCH(J13,'入力シート '!$D$13:$D$93,0),MATCH(K13,'入力シート '!$J$11:$AO$11,0))=0,"",INDEX('入力シート '!$J$13:$AO$93,MATCH(J13,'入力シート '!$D$13:$D$93,0),MATCH(K13,'入力シート '!$J$11:$AO$11,0)))</f>
        <v/>
      </c>
      <c r="J13" s="139" t="s">
        <v>82</v>
      </c>
      <c r="K13" s="144">
        <v>2</v>
      </c>
      <c r="L13" s="114"/>
      <c r="M13" s="114"/>
    </row>
    <row r="14" spans="2:13">
      <c r="B14" s="131" t="e">
        <f ca="1"/>
        <v>#NAME?</v>
      </c>
      <c r="C14" s="129" t="e">
        <f ca="1"/>
        <v>#NAME?</v>
      </c>
      <c r="D14" s="144" t="e">
        <f ca="1"/>
        <v>#NAME?</v>
      </c>
      <c r="E14" s="114"/>
      <c r="F14" s="114"/>
      <c r="G14" s="114"/>
      <c r="H14" s="123">
        <v>8</v>
      </c>
      <c r="I14" s="124" t="str">
        <f ca="1">IF(INDEX('入力シート '!$J$13:$AO$93,MATCH(J14,'入力シート '!$D$13:$D$93,0),MATCH(K14,'入力シート '!$J$11:$AO$11,0))=0,"",INDEX('入力シート '!$J$13:$AO$93,MATCH(J14,'入力シート '!$D$13:$D$93,0),MATCH(K14,'入力シート '!$J$11:$AO$11,0)))</f>
        <v/>
      </c>
      <c r="J14" s="139" t="s">
        <v>82</v>
      </c>
      <c r="K14" s="144">
        <v>3</v>
      </c>
      <c r="L14" s="114"/>
      <c r="M14" s="114"/>
    </row>
    <row r="15" spans="2:13">
      <c r="B15" s="131" t="e">
        <f ca="1"/>
        <v>#NAME?</v>
      </c>
      <c r="C15" s="129" t="e">
        <f ca="1"/>
        <v>#NAME?</v>
      </c>
      <c r="D15" s="144" t="e">
        <f ca="1"/>
        <v>#NAME?</v>
      </c>
      <c r="E15" s="114"/>
      <c r="F15" s="114"/>
      <c r="G15" s="114"/>
      <c r="H15" s="123">
        <v>9</v>
      </c>
      <c r="I15" s="124" t="str">
        <f ca="1">IF(INDEX('入力シート '!$J$13:$AO$93,MATCH(J15,'入力シート '!$D$13:$D$93,0),MATCH(K15,'入力シート '!$J$11:$AO$11,0))=0,"",INDEX('入力シート '!$J$13:$AO$93,MATCH(J15,'入力シート '!$D$13:$D$93,0),MATCH(K15,'入力シート '!$J$11:$AO$11,0)))</f>
        <v/>
      </c>
      <c r="J15" s="139" t="s">
        <v>82</v>
      </c>
      <c r="K15" s="144">
        <v>4</v>
      </c>
      <c r="L15" s="114"/>
      <c r="M15" s="114"/>
    </row>
    <row r="16" spans="2:13">
      <c r="B16" s="131" t="e">
        <f ca="1"/>
        <v>#NAME?</v>
      </c>
      <c r="C16" s="129" t="e">
        <f ca="1"/>
        <v>#NAME?</v>
      </c>
      <c r="D16" s="144" t="e">
        <f ca="1"/>
        <v>#NAME?</v>
      </c>
      <c r="E16" s="114"/>
      <c r="F16" s="114"/>
      <c r="G16" s="114"/>
      <c r="H16" s="123">
        <v>10</v>
      </c>
      <c r="I16" s="124" t="str">
        <f ca="1">IF(INDEX('入力シート '!$J$13:$AO$93,MATCH(J16,'入力シート '!$D$13:$D$93,0),MATCH(K16,'入力シート '!$J$11:$AO$11,0))=0,"",INDEX('入力シート '!$J$13:$AO$93,MATCH(J16,'入力シート '!$D$13:$D$93,0),MATCH(K16,'入力シート '!$J$11:$AO$11,0)))</f>
        <v/>
      </c>
      <c r="J16" s="139" t="s">
        <v>82</v>
      </c>
      <c r="K16" s="144">
        <v>5</v>
      </c>
      <c r="L16" s="114"/>
      <c r="M16" s="114"/>
    </row>
    <row r="17" spans="2:11">
      <c r="B17" s="131" t="e">
        <f ca="1"/>
        <v>#NAME?</v>
      </c>
      <c r="C17" s="129" t="e">
        <f ca="1"/>
        <v>#NAME?</v>
      </c>
      <c r="D17" s="144" t="e">
        <f ca="1"/>
        <v>#NAME?</v>
      </c>
      <c r="E17" s="114"/>
      <c r="F17" s="114"/>
      <c r="G17" s="114"/>
      <c r="H17" s="123">
        <v>11</v>
      </c>
      <c r="I17" s="124" t="str">
        <f ca="1">IF(INDEX('入力シート '!$J$13:$AO$93,MATCH(J17,'入力シート '!$D$13:$D$93,0),MATCH(K17,'入力シート '!$J$11:$AO$11,0))=0,"",INDEX('入力シート '!$J$13:$AO$93,MATCH(J17,'入力シート '!$D$13:$D$93,0),MATCH(K17,'入力シート '!$J$11:$AO$11,0)))</f>
        <v/>
      </c>
      <c r="J17" s="139" t="s">
        <v>82</v>
      </c>
      <c r="K17" s="144">
        <v>6</v>
      </c>
    </row>
    <row r="18" spans="2:11">
      <c r="B18" s="131" t="e">
        <f ca="1"/>
        <v>#NAME?</v>
      </c>
      <c r="C18" s="129" t="e">
        <f ca="1"/>
        <v>#NAME?</v>
      </c>
      <c r="D18" s="144" t="e">
        <f ca="1"/>
        <v>#NAME?</v>
      </c>
      <c r="E18" s="114"/>
      <c r="F18" s="114"/>
      <c r="G18" s="114"/>
      <c r="H18" s="123">
        <v>12</v>
      </c>
      <c r="I18" s="124" t="str">
        <f ca="1">IF(INDEX('入力シート '!$J$13:$AO$93,MATCH(J18,'入力シート '!$D$13:$D$93,0),MATCH(K18,'入力シート '!$J$11:$AO$11,0))=0,"",INDEX('入力シート '!$J$13:$AO$93,MATCH(J18,'入力シート '!$D$13:$D$93,0),MATCH(K18,'入力シート '!$J$11:$AO$11,0)))</f>
        <v/>
      </c>
      <c r="J18" s="139" t="s">
        <v>82</v>
      </c>
      <c r="K18" s="144">
        <v>7</v>
      </c>
    </row>
    <row r="19" spans="2:11">
      <c r="B19" s="131" t="e">
        <f ca="1"/>
        <v>#NAME?</v>
      </c>
      <c r="C19" s="129" t="e">
        <f ca="1"/>
        <v>#NAME?</v>
      </c>
      <c r="D19" s="144" t="e">
        <f ca="1"/>
        <v>#NAME?</v>
      </c>
      <c r="E19" s="114"/>
      <c r="F19" s="114"/>
      <c r="G19" s="114"/>
      <c r="H19" s="123">
        <v>13</v>
      </c>
      <c r="I19" s="124" t="str">
        <f ca="1">IF(INDEX('入力シート '!$J$13:$AO$93,MATCH(J19,'入力シート '!$D$13:$D$93,0),MATCH(K19,'入力シート '!$J$11:$AO$11,0))=0,"",INDEX('入力シート '!$J$13:$AO$93,MATCH(J19,'入力シート '!$D$13:$D$93,0),MATCH(K19,'入力シート '!$J$11:$AO$11,0)))</f>
        <v/>
      </c>
      <c r="J19" s="139" t="s">
        <v>82</v>
      </c>
      <c r="K19" s="144">
        <v>8</v>
      </c>
    </row>
    <row r="20" spans="2:11">
      <c r="B20" s="131" t="e">
        <f ca="1"/>
        <v>#NAME?</v>
      </c>
      <c r="C20" s="129" t="e">
        <f ca="1"/>
        <v>#NAME?</v>
      </c>
      <c r="D20" s="144" t="e">
        <f ca="1"/>
        <v>#NAME?</v>
      </c>
      <c r="E20" s="114"/>
      <c r="F20" s="114"/>
      <c r="G20" s="114"/>
      <c r="H20" s="123">
        <v>14</v>
      </c>
      <c r="I20" s="124" t="str">
        <f ca="1">IF(INDEX('入力シート '!$J$13:$AO$93,MATCH(J20,'入力シート '!$D$13:$D$93,0),MATCH(K20,'入力シート '!$J$11:$AO$11,0))=0,"",INDEX('入力シート '!$J$13:$AO$93,MATCH(J20,'入力シート '!$D$13:$D$93,0),MATCH(K20,'入力シート '!$J$11:$AO$11,0)))</f>
        <v/>
      </c>
      <c r="J20" s="139" t="s">
        <v>82</v>
      </c>
      <c r="K20" s="144">
        <v>9</v>
      </c>
    </row>
    <row r="21" spans="2:11">
      <c r="B21" s="131" t="e">
        <f ca="1"/>
        <v>#NAME?</v>
      </c>
      <c r="C21" s="129" t="e">
        <f ca="1"/>
        <v>#NAME?</v>
      </c>
      <c r="D21" s="144" t="e">
        <f ca="1"/>
        <v>#NAME?</v>
      </c>
      <c r="E21" s="114"/>
      <c r="F21" s="114"/>
      <c r="G21" s="114"/>
      <c r="H21" s="123">
        <v>15</v>
      </c>
      <c r="I21" s="124" t="str">
        <f ca="1">IF(INDEX('入力シート '!$J$13:$AO$93,MATCH(J21,'入力シート '!$D$13:$D$93,0),MATCH(K21,'入力シート '!$J$11:$AO$11,0))=0,"",INDEX('入力シート '!$J$13:$AO$93,MATCH(J21,'入力シート '!$D$13:$D$93,0),MATCH(K21,'入力シート '!$J$11:$AO$11,0)))</f>
        <v/>
      </c>
      <c r="J21" s="139" t="s">
        <v>82</v>
      </c>
      <c r="K21" s="144">
        <v>10</v>
      </c>
    </row>
    <row r="22" spans="2:11">
      <c r="B22" s="131" t="e">
        <f ca="1"/>
        <v>#NAME?</v>
      </c>
      <c r="C22" s="129" t="e">
        <f ca="1"/>
        <v>#NAME?</v>
      </c>
      <c r="D22" s="144" t="e">
        <f ca="1"/>
        <v>#NAME?</v>
      </c>
      <c r="E22" s="114"/>
      <c r="F22" s="114"/>
      <c r="G22" s="114"/>
      <c r="H22" s="123">
        <v>16</v>
      </c>
      <c r="I22" s="124" t="str">
        <f ca="1">IF(INDEX('入力シート '!$J$13:$AO$93,MATCH(J22,'入力シート '!$D$13:$D$93,0),MATCH(K22,'入力シート '!$J$11:$AO$11,0))=0,"",INDEX('入力シート '!$J$13:$AO$93,MATCH(J22,'入力シート '!$D$13:$D$93,0),MATCH(K22,'入力シート '!$J$11:$AO$11,0)))</f>
        <v/>
      </c>
      <c r="J22" s="139" t="s">
        <v>82</v>
      </c>
      <c r="K22" s="144">
        <v>11</v>
      </c>
    </row>
    <row r="23" spans="2:11">
      <c r="B23" s="131" t="e">
        <f ca="1"/>
        <v>#NAME?</v>
      </c>
      <c r="C23" s="129" t="e">
        <f ca="1"/>
        <v>#NAME?</v>
      </c>
      <c r="D23" s="144" t="e">
        <f ca="1"/>
        <v>#NAME?</v>
      </c>
      <c r="E23" s="114"/>
      <c r="F23" s="114"/>
      <c r="G23" s="114"/>
      <c r="H23" s="123">
        <v>17</v>
      </c>
      <c r="I23" s="124" t="str">
        <f ca="1">IF(INDEX('入力シート '!$J$13:$AO$93,MATCH(J23,'入力シート '!$D$13:$D$93,0),MATCH(K23,'入力シート '!$J$11:$AO$11,0))=0,"",INDEX('入力シート '!$J$13:$AO$93,MATCH(J23,'入力シート '!$D$13:$D$93,0),MATCH(K23,'入力シート '!$J$11:$AO$11,0)))</f>
        <v/>
      </c>
      <c r="J23" s="139" t="s">
        <v>82</v>
      </c>
      <c r="K23" s="144">
        <v>12</v>
      </c>
    </row>
    <row r="24" spans="2:11">
      <c r="B24" s="131" t="e">
        <f ca="1"/>
        <v>#NAME?</v>
      </c>
      <c r="C24" s="129" t="e">
        <f ca="1"/>
        <v>#NAME?</v>
      </c>
      <c r="D24" s="144" t="e">
        <f ca="1"/>
        <v>#NAME?</v>
      </c>
      <c r="E24" s="114"/>
      <c r="F24" s="114"/>
      <c r="G24" s="114"/>
      <c r="H24" s="123">
        <v>18</v>
      </c>
      <c r="I24" s="124" t="str">
        <f ca="1">IF(INDEX('入力シート '!$J$13:$AO$93,MATCH(J24,'入力シート '!$D$13:$D$93,0),MATCH(K24,'入力シート '!$J$11:$AO$11,0))=0,"",INDEX('入力シート '!$J$13:$AO$93,MATCH(J24,'入力シート '!$D$13:$D$93,0),MATCH(K24,'入力シート '!$J$11:$AO$11,0)))</f>
        <v/>
      </c>
      <c r="J24" s="139" t="s">
        <v>82</v>
      </c>
      <c r="K24" s="144">
        <v>13</v>
      </c>
    </row>
    <row r="25" spans="2:11">
      <c r="B25" s="131" t="e">
        <f ca="1"/>
        <v>#NAME?</v>
      </c>
      <c r="C25" s="129" t="e">
        <f ca="1"/>
        <v>#NAME?</v>
      </c>
      <c r="D25" s="144" t="e">
        <f ca="1"/>
        <v>#NAME?</v>
      </c>
      <c r="E25" s="114"/>
      <c r="F25" s="114"/>
      <c r="G25" s="114"/>
      <c r="H25" s="123">
        <v>19</v>
      </c>
      <c r="I25" s="124" t="str">
        <f ca="1">IF(INDEX('入力シート '!$J$13:$AO$93,MATCH(J25,'入力シート '!$D$13:$D$93,0),MATCH(K25,'入力シート '!$J$11:$AO$11,0))=0,"",INDEX('入力シート '!$J$13:$AO$93,MATCH(J25,'入力シート '!$D$13:$D$93,0),MATCH(K25,'入力シート '!$J$11:$AO$11,0)))</f>
        <v/>
      </c>
      <c r="J25" s="139" t="s">
        <v>82</v>
      </c>
      <c r="K25" s="144">
        <v>14</v>
      </c>
    </row>
    <row r="26" spans="2:11">
      <c r="B26" s="131" t="e">
        <f ca="1"/>
        <v>#NAME?</v>
      </c>
      <c r="C26" s="129" t="e">
        <f ca="1"/>
        <v>#NAME?</v>
      </c>
      <c r="D26" s="144" t="e">
        <f ca="1"/>
        <v>#NAME?</v>
      </c>
      <c r="E26" s="114"/>
      <c r="F26" s="114"/>
      <c r="G26" s="114"/>
      <c r="H26" s="123">
        <v>20</v>
      </c>
      <c r="I26" s="124" t="str">
        <f ca="1">IF(INDEX('入力シート '!$J$13:$AO$93,MATCH(J26,'入力シート '!$D$13:$D$93,0),MATCH(K26,'入力シート '!$J$11:$AO$11,0))=0,"",INDEX('入力シート '!$J$13:$AO$93,MATCH(J26,'入力シート '!$D$13:$D$93,0),MATCH(K26,'入力シート '!$J$11:$AO$11,0)))</f>
        <v/>
      </c>
      <c r="J26" s="139" t="s">
        <v>82</v>
      </c>
      <c r="K26" s="144">
        <v>15</v>
      </c>
    </row>
    <row r="27" spans="2:11">
      <c r="B27" s="131" t="e">
        <f ca="1"/>
        <v>#NAME?</v>
      </c>
      <c r="C27" s="129" t="e">
        <f ca="1"/>
        <v>#NAME?</v>
      </c>
      <c r="D27" s="144" t="e">
        <f ca="1"/>
        <v>#NAME?</v>
      </c>
      <c r="E27" s="114"/>
      <c r="F27" s="114"/>
      <c r="G27" s="114"/>
      <c r="H27" s="123">
        <v>21</v>
      </c>
      <c r="I27" s="124" t="str">
        <f ca="1">IF(INDEX('入力シート '!$J$13:$AO$93,MATCH(J27,'入力シート '!$D$13:$D$93,0),MATCH(K27,'入力シート '!$J$11:$AO$11,0))=0,"",INDEX('入力シート '!$J$13:$AO$93,MATCH(J27,'入力シート '!$D$13:$D$93,0),MATCH(K27,'入力シート '!$J$11:$AO$11,0)))</f>
        <v/>
      </c>
      <c r="J27" s="139" t="s">
        <v>82</v>
      </c>
      <c r="K27" s="144">
        <v>16</v>
      </c>
    </row>
    <row r="28" spans="2:11">
      <c r="B28" s="131" t="e">
        <f ca="1"/>
        <v>#NAME?</v>
      </c>
      <c r="C28" s="129" t="e">
        <f ca="1"/>
        <v>#NAME?</v>
      </c>
      <c r="D28" s="144" t="e">
        <f ca="1"/>
        <v>#NAME?</v>
      </c>
      <c r="E28" s="114"/>
      <c r="F28" s="114"/>
      <c r="G28" s="114"/>
      <c r="H28" s="123">
        <v>22</v>
      </c>
      <c r="I28" s="124" t="str">
        <f ca="1">IF(INDEX('入力シート '!$J$13:$AO$93,MATCH(J28,'入力シート '!$D$13:$D$93,0),MATCH(K28,'入力シート '!$J$11:$AO$11,0))=0,"",INDEX('入力シート '!$J$13:$AO$93,MATCH(J28,'入力シート '!$D$13:$D$93,0),MATCH(K28,'入力シート '!$J$11:$AO$11,0)))</f>
        <v/>
      </c>
      <c r="J28" s="139" t="s">
        <v>82</v>
      </c>
      <c r="K28" s="144">
        <v>17</v>
      </c>
    </row>
    <row r="29" spans="2:11">
      <c r="B29" s="131" t="e">
        <f ca="1"/>
        <v>#NAME?</v>
      </c>
      <c r="C29" s="129" t="e">
        <f ca="1"/>
        <v>#NAME?</v>
      </c>
      <c r="D29" s="144" t="e">
        <f ca="1"/>
        <v>#NAME?</v>
      </c>
      <c r="E29" s="114"/>
      <c r="F29" s="114"/>
      <c r="G29" s="114"/>
      <c r="H29" s="123">
        <v>23</v>
      </c>
      <c r="I29" s="124" t="str">
        <f ca="1">IF(INDEX('入力シート '!$J$13:$AO$93,MATCH(J29,'入力シート '!$D$13:$D$93,0),MATCH(K29,'入力シート '!$J$11:$AO$11,0))=0,"",INDEX('入力シート '!$J$13:$AO$93,MATCH(J29,'入力シート '!$D$13:$D$93,0),MATCH(K29,'入力シート '!$J$11:$AO$11,0)))</f>
        <v/>
      </c>
      <c r="J29" s="139" t="s">
        <v>82</v>
      </c>
      <c r="K29" s="144">
        <v>18</v>
      </c>
    </row>
    <row r="30" spans="2:11">
      <c r="B30" s="131" t="e">
        <f ca="1"/>
        <v>#NAME?</v>
      </c>
      <c r="C30" s="129" t="e">
        <f ca="1"/>
        <v>#NAME?</v>
      </c>
      <c r="D30" s="144" t="e">
        <f ca="1"/>
        <v>#NAME?</v>
      </c>
      <c r="E30" s="114"/>
      <c r="F30" s="114"/>
      <c r="G30" s="114"/>
      <c r="H30" s="123">
        <v>24</v>
      </c>
      <c r="I30" s="124" t="str">
        <f ca="1">IF(INDEX('入力シート '!$J$13:$AO$93,MATCH(J30,'入力シート '!$D$13:$D$93,0),MATCH(K30,'入力シート '!$J$11:$AO$11,0))=0,"",INDEX('入力シート '!$J$13:$AO$93,MATCH(J30,'入力シート '!$D$13:$D$93,0),MATCH(K30,'入力シート '!$J$11:$AO$11,0)))</f>
        <v/>
      </c>
      <c r="J30" s="139" t="s">
        <v>82</v>
      </c>
      <c r="K30" s="144">
        <v>19</v>
      </c>
    </row>
    <row r="31" spans="2:11">
      <c r="B31" s="131" t="e">
        <f ca="1"/>
        <v>#NAME?</v>
      </c>
      <c r="C31" s="129" t="e">
        <f ca="1"/>
        <v>#NAME?</v>
      </c>
      <c r="D31" s="144" t="e">
        <f ca="1"/>
        <v>#NAME?</v>
      </c>
      <c r="E31" s="114"/>
      <c r="F31" s="114"/>
      <c r="G31" s="114"/>
      <c r="H31" s="123">
        <v>25</v>
      </c>
      <c r="I31" s="124" t="str">
        <f ca="1">IF(INDEX('入力シート '!$J$13:$AO$93,MATCH(J31,'入力シート '!$D$13:$D$93,0),MATCH(K31,'入力シート '!$J$11:$AO$11,0))=0,"",INDEX('入力シート '!$J$13:$AO$93,MATCH(J31,'入力シート '!$D$13:$D$93,0),MATCH(K31,'入力シート '!$J$11:$AO$11,0)))</f>
        <v/>
      </c>
      <c r="J31" s="139" t="s">
        <v>82</v>
      </c>
      <c r="K31" s="144">
        <v>20</v>
      </c>
    </row>
    <row r="32" spans="2:11">
      <c r="B32" s="131" t="e">
        <f ca="1"/>
        <v>#NAME?</v>
      </c>
      <c r="C32" s="129" t="e">
        <f ca="1"/>
        <v>#NAME?</v>
      </c>
      <c r="D32" s="144" t="e">
        <f ca="1"/>
        <v>#NAME?</v>
      </c>
      <c r="E32" s="114"/>
      <c r="F32" s="114"/>
      <c r="G32" s="114"/>
      <c r="H32" s="123">
        <v>26</v>
      </c>
      <c r="I32" s="124" t="str">
        <f>IF(INDEX('入力シート '!$J$13:$AO$93,MATCH(J32,'入力シート '!$D$13:$D$93,0),MATCH(K32,'入力シート '!$J$11:$AO$11,0))=0,"",INDEX('入力シート '!$J$13:$AO$93,MATCH(J32,'入力シート '!$D$13:$D$93,0),MATCH(K32,'入力シート '!$J$11:$AO$11,0)))</f>
        <v/>
      </c>
      <c r="J32" s="139" t="s">
        <v>85</v>
      </c>
      <c r="K32" s="144">
        <v>1</v>
      </c>
    </row>
    <row r="33" spans="2:11">
      <c r="B33" s="131" t="e">
        <f ca="1"/>
        <v>#NAME?</v>
      </c>
      <c r="C33" s="129" t="e">
        <f ca="1"/>
        <v>#NAME?</v>
      </c>
      <c r="D33" s="144" t="e">
        <f ca="1"/>
        <v>#NAME?</v>
      </c>
      <c r="E33" s="114"/>
      <c r="F33" s="114"/>
      <c r="G33" s="114"/>
      <c r="H33" s="123">
        <v>27</v>
      </c>
      <c r="I33" s="124" t="str">
        <f ca="1">IF(INDEX('入力シート '!$J$13:$AO$93,MATCH(J33,'入力シート '!$D$13:$D$93,0),MATCH(K33,'入力シート '!$J$11:$AO$11,0))=0,"",INDEX('入力シート '!$J$13:$AO$93,MATCH(J33,'入力シート '!$D$13:$D$93,0),MATCH(K33,'入力シート '!$J$11:$AO$11,0)))</f>
        <v/>
      </c>
      <c r="J33" s="139" t="s">
        <v>85</v>
      </c>
      <c r="K33" s="144">
        <v>2</v>
      </c>
    </row>
    <row r="34" spans="2:11">
      <c r="B34" s="131" t="e">
        <f ca="1"/>
        <v>#NAME?</v>
      </c>
      <c r="C34" s="129" t="e">
        <f ca="1"/>
        <v>#NAME?</v>
      </c>
      <c r="D34" s="144" t="e">
        <f ca="1"/>
        <v>#NAME?</v>
      </c>
      <c r="E34" s="114"/>
      <c r="F34" s="114"/>
      <c r="G34" s="114"/>
      <c r="H34" s="123">
        <v>28</v>
      </c>
      <c r="I34" s="124" t="str">
        <f ca="1">IF(INDEX('入力シート '!$J$13:$AO$93,MATCH(J34,'入力シート '!$D$13:$D$93,0),MATCH(K34,'入力シート '!$J$11:$AO$11,0))=0,"",INDEX('入力シート '!$J$13:$AO$93,MATCH(J34,'入力シート '!$D$13:$D$93,0),MATCH(K34,'入力シート '!$J$11:$AO$11,0)))</f>
        <v/>
      </c>
      <c r="J34" s="139" t="s">
        <v>85</v>
      </c>
      <c r="K34" s="144">
        <v>3</v>
      </c>
    </row>
    <row r="35" spans="2:11">
      <c r="B35" s="131" t="e">
        <f ca="1"/>
        <v>#NAME?</v>
      </c>
      <c r="C35" s="129" t="e">
        <f ca="1"/>
        <v>#NAME?</v>
      </c>
      <c r="D35" s="144" t="e">
        <f ca="1"/>
        <v>#NAME?</v>
      </c>
      <c r="E35" s="114"/>
      <c r="F35" s="114"/>
      <c r="G35" s="114"/>
      <c r="H35" s="123">
        <v>29</v>
      </c>
      <c r="I35" s="124" t="str">
        <f ca="1">IF(INDEX('入力シート '!$J$13:$AO$93,MATCH(J35,'入力シート '!$D$13:$D$93,0),MATCH(K35,'入力シート '!$J$11:$AO$11,0))=0,"",INDEX('入力シート '!$J$13:$AO$93,MATCH(J35,'入力シート '!$D$13:$D$93,0),MATCH(K35,'入力シート '!$J$11:$AO$11,0)))</f>
        <v/>
      </c>
      <c r="J35" s="139" t="s">
        <v>85</v>
      </c>
      <c r="K35" s="144">
        <v>4</v>
      </c>
    </row>
    <row r="36" spans="2:11">
      <c r="B36" s="131" t="e">
        <f ca="1"/>
        <v>#NAME?</v>
      </c>
      <c r="C36" s="129" t="e">
        <f ca="1"/>
        <v>#NAME?</v>
      </c>
      <c r="D36" s="144" t="e">
        <f ca="1"/>
        <v>#NAME?</v>
      </c>
      <c r="E36" s="114"/>
      <c r="F36" s="114"/>
      <c r="G36" s="114"/>
      <c r="H36" s="123">
        <v>30</v>
      </c>
      <c r="I36" s="124" t="str">
        <f ca="1">IF(INDEX('入力シート '!$J$13:$AO$93,MATCH(J36,'入力シート '!$D$13:$D$93,0),MATCH(K36,'入力シート '!$J$11:$AO$11,0))=0,"",INDEX('入力シート '!$J$13:$AO$93,MATCH(J36,'入力シート '!$D$13:$D$93,0),MATCH(K36,'入力シート '!$J$11:$AO$11,0)))</f>
        <v/>
      </c>
      <c r="J36" s="139" t="s">
        <v>85</v>
      </c>
      <c r="K36" s="144">
        <v>5</v>
      </c>
    </row>
    <row r="37" spans="2:11">
      <c r="B37" s="131" t="e">
        <f ca="1"/>
        <v>#NAME?</v>
      </c>
      <c r="C37" s="129" t="e">
        <f ca="1"/>
        <v>#NAME?</v>
      </c>
      <c r="D37" s="144" t="e">
        <f ca="1"/>
        <v>#NAME?</v>
      </c>
      <c r="E37" s="114"/>
      <c r="F37" s="114"/>
      <c r="G37" s="114"/>
      <c r="H37" s="123">
        <v>31</v>
      </c>
      <c r="I37" s="124" t="str">
        <f ca="1">IF(INDEX('入力シート '!$J$13:$AO$93,MATCH(J37,'入力シート '!$D$13:$D$93,0),MATCH(K37,'入力シート '!$J$11:$AO$11,0))=0,"",INDEX('入力シート '!$J$13:$AO$93,MATCH(J37,'入力シート '!$D$13:$D$93,0),MATCH(K37,'入力シート '!$J$11:$AO$11,0)))</f>
        <v/>
      </c>
      <c r="J37" s="139" t="s">
        <v>85</v>
      </c>
      <c r="K37" s="144">
        <v>6</v>
      </c>
    </row>
    <row r="38" spans="2:11">
      <c r="B38" s="131" t="e">
        <f ca="1"/>
        <v>#NAME?</v>
      </c>
      <c r="C38" s="129" t="e">
        <f ca="1"/>
        <v>#NAME?</v>
      </c>
      <c r="D38" s="144" t="e">
        <f ca="1"/>
        <v>#NAME?</v>
      </c>
      <c r="E38" s="114"/>
      <c r="F38" s="114"/>
      <c r="G38" s="114"/>
      <c r="H38" s="123">
        <v>32</v>
      </c>
      <c r="I38" s="124" t="str">
        <f ca="1">IF(INDEX('入力シート '!$J$13:$AO$93,MATCH(J38,'入力シート '!$D$13:$D$93,0),MATCH(K38,'入力シート '!$J$11:$AO$11,0))=0,"",INDEX('入力シート '!$J$13:$AO$93,MATCH(J38,'入力シート '!$D$13:$D$93,0),MATCH(K38,'入力シート '!$J$11:$AO$11,0)))</f>
        <v/>
      </c>
      <c r="J38" s="139" t="s">
        <v>85</v>
      </c>
      <c r="K38" s="144">
        <v>7</v>
      </c>
    </row>
    <row r="39" spans="2:11">
      <c r="B39" s="131" t="e">
        <f ca="1"/>
        <v>#NAME?</v>
      </c>
      <c r="C39" s="129" t="e">
        <f ca="1"/>
        <v>#NAME?</v>
      </c>
      <c r="D39" s="144" t="e">
        <f ca="1"/>
        <v>#NAME?</v>
      </c>
      <c r="E39" s="114"/>
      <c r="F39" s="114"/>
      <c r="G39" s="114"/>
      <c r="H39" s="123">
        <v>33</v>
      </c>
      <c r="I39" s="124" t="str">
        <f ca="1">IF(INDEX('入力シート '!$J$13:$AO$93,MATCH(J39,'入力シート '!$D$13:$D$93,0),MATCH(K39,'入力シート '!$J$11:$AO$11,0))=0,"",INDEX('入力シート '!$J$13:$AO$93,MATCH(J39,'入力シート '!$D$13:$D$93,0),MATCH(K39,'入力シート '!$J$11:$AO$11,0)))</f>
        <v/>
      </c>
      <c r="J39" s="139" t="s">
        <v>85</v>
      </c>
      <c r="K39" s="144">
        <v>8</v>
      </c>
    </row>
    <row r="40" spans="2:11">
      <c r="B40" s="131" t="e">
        <f ca="1"/>
        <v>#NAME?</v>
      </c>
      <c r="C40" s="129" t="e">
        <f ca="1"/>
        <v>#NAME?</v>
      </c>
      <c r="D40" s="144" t="e">
        <f ca="1"/>
        <v>#NAME?</v>
      </c>
      <c r="E40" s="114"/>
      <c r="F40" s="114"/>
      <c r="G40" s="114"/>
      <c r="H40" s="123">
        <v>34</v>
      </c>
      <c r="I40" s="124" t="str">
        <f ca="1">IF(INDEX('入力シート '!$J$13:$AO$93,MATCH(J40,'入力シート '!$D$13:$D$93,0),MATCH(K40,'入力シート '!$J$11:$AO$11,0))=0,"",INDEX('入力シート '!$J$13:$AO$93,MATCH(J40,'入力シート '!$D$13:$D$93,0),MATCH(K40,'入力シート '!$J$11:$AO$11,0)))</f>
        <v/>
      </c>
      <c r="J40" s="139" t="s">
        <v>85</v>
      </c>
      <c r="K40" s="144">
        <v>9</v>
      </c>
    </row>
    <row r="41" spans="2:11">
      <c r="B41" s="131" t="e">
        <f ca="1"/>
        <v>#NAME?</v>
      </c>
      <c r="C41" s="129" t="e">
        <f ca="1"/>
        <v>#NAME?</v>
      </c>
      <c r="D41" s="144" t="e">
        <f ca="1"/>
        <v>#NAME?</v>
      </c>
      <c r="E41" s="114"/>
      <c r="F41" s="114"/>
      <c r="G41" s="114"/>
      <c r="H41" s="123">
        <v>35</v>
      </c>
      <c r="I41" s="124" t="str">
        <f ca="1">IF(INDEX('入力シート '!$J$13:$AO$93,MATCH(J41,'入力シート '!$D$13:$D$93,0),MATCH(K41,'入力シート '!$J$11:$AO$11,0))=0,"",INDEX('入力シート '!$J$13:$AO$93,MATCH(J41,'入力シート '!$D$13:$D$93,0),MATCH(K41,'入力シート '!$J$11:$AO$11,0)))</f>
        <v/>
      </c>
      <c r="J41" s="139" t="s">
        <v>85</v>
      </c>
      <c r="K41" s="144">
        <v>10</v>
      </c>
    </row>
    <row r="42" spans="2:11">
      <c r="B42" s="131" t="e">
        <f ca="1"/>
        <v>#NAME?</v>
      </c>
      <c r="C42" s="129" t="e">
        <f ca="1"/>
        <v>#NAME?</v>
      </c>
      <c r="D42" s="144" t="e">
        <f ca="1"/>
        <v>#NAME?</v>
      </c>
      <c r="E42" s="114"/>
      <c r="F42" s="114"/>
      <c r="G42" s="114"/>
      <c r="H42" s="123">
        <v>36</v>
      </c>
      <c r="I42" s="124" t="str">
        <f ca="1">IF(INDEX('入力シート '!$J$13:$AO$93,MATCH(J42,'入力シート '!$D$13:$D$93,0),MATCH(K42,'入力シート '!$J$11:$AO$11,0))=0,"",INDEX('入力シート '!$J$13:$AO$93,MATCH(J42,'入力シート '!$D$13:$D$93,0),MATCH(K42,'入力シート '!$J$11:$AO$11,0)))</f>
        <v/>
      </c>
      <c r="J42" s="139" t="s">
        <v>85</v>
      </c>
      <c r="K42" s="144">
        <v>11</v>
      </c>
    </row>
    <row r="43" spans="2:11">
      <c r="B43" s="131" t="e">
        <f ca="1"/>
        <v>#NAME?</v>
      </c>
      <c r="C43" s="129" t="e">
        <f ca="1"/>
        <v>#NAME?</v>
      </c>
      <c r="D43" s="144" t="e">
        <f ca="1"/>
        <v>#NAME?</v>
      </c>
      <c r="E43" s="114"/>
      <c r="F43" s="114"/>
      <c r="G43" s="114"/>
      <c r="H43" s="123">
        <v>37</v>
      </c>
      <c r="I43" s="124" t="str">
        <f ca="1">IF(INDEX('入力シート '!$J$13:$AO$93,MATCH(J43,'入力シート '!$D$13:$D$93,0),MATCH(K43,'入力シート '!$J$11:$AO$11,0))=0,"",INDEX('入力シート '!$J$13:$AO$93,MATCH(J43,'入力シート '!$D$13:$D$93,0),MATCH(K43,'入力シート '!$J$11:$AO$11,0)))</f>
        <v/>
      </c>
      <c r="J43" s="139" t="s">
        <v>85</v>
      </c>
      <c r="K43" s="144">
        <v>12</v>
      </c>
    </row>
    <row r="44" spans="2:11">
      <c r="B44" s="131" t="e">
        <f ca="1"/>
        <v>#NAME?</v>
      </c>
      <c r="C44" s="129" t="e">
        <f ca="1"/>
        <v>#NAME?</v>
      </c>
      <c r="D44" s="144" t="e">
        <f ca="1"/>
        <v>#NAME?</v>
      </c>
      <c r="E44" s="114"/>
      <c r="F44" s="114"/>
      <c r="G44" s="114"/>
      <c r="H44" s="123">
        <v>38</v>
      </c>
      <c r="I44" s="124" t="str">
        <f ca="1">IF(INDEX('入力シート '!$J$13:$AO$93,MATCH(J44,'入力シート '!$D$13:$D$93,0),MATCH(K44,'入力シート '!$J$11:$AO$11,0))=0,"",INDEX('入力シート '!$J$13:$AO$93,MATCH(J44,'入力シート '!$D$13:$D$93,0),MATCH(K44,'入力シート '!$J$11:$AO$11,0)))</f>
        <v/>
      </c>
      <c r="J44" s="139" t="s">
        <v>85</v>
      </c>
      <c r="K44" s="144">
        <v>13</v>
      </c>
    </row>
    <row r="45" spans="2:11">
      <c r="B45" s="131" t="e">
        <f ca="1"/>
        <v>#NAME?</v>
      </c>
      <c r="C45" s="129" t="e">
        <f ca="1"/>
        <v>#NAME?</v>
      </c>
      <c r="D45" s="144" t="e">
        <f ca="1"/>
        <v>#NAME?</v>
      </c>
      <c r="E45" s="114"/>
      <c r="F45" s="114"/>
      <c r="G45" s="114"/>
      <c r="H45" s="123">
        <v>39</v>
      </c>
      <c r="I45" s="124" t="str">
        <f ca="1">IF(INDEX('入力シート '!$J$13:$AO$93,MATCH(J45,'入力シート '!$D$13:$D$93,0),MATCH(K45,'入力シート '!$J$11:$AO$11,0))=0,"",INDEX('入力シート '!$J$13:$AO$93,MATCH(J45,'入力シート '!$D$13:$D$93,0),MATCH(K45,'入力シート '!$J$11:$AO$11,0)))</f>
        <v/>
      </c>
      <c r="J45" s="139" t="s">
        <v>85</v>
      </c>
      <c r="K45" s="144">
        <v>14</v>
      </c>
    </row>
    <row r="46" spans="2:11">
      <c r="B46" s="131" t="e">
        <f ca="1"/>
        <v>#NAME?</v>
      </c>
      <c r="C46" s="129" t="e">
        <f ca="1"/>
        <v>#NAME?</v>
      </c>
      <c r="D46" s="144" t="e">
        <f ca="1"/>
        <v>#NAME?</v>
      </c>
      <c r="E46" s="114"/>
      <c r="F46" s="114"/>
      <c r="G46" s="114"/>
      <c r="H46" s="123">
        <v>40</v>
      </c>
      <c r="I46" s="124" t="str">
        <f ca="1">IF(INDEX('入力シート '!$J$13:$AO$93,MATCH(J46,'入力シート '!$D$13:$D$93,0),MATCH(K46,'入力シート '!$J$11:$AO$11,0))=0,"",INDEX('入力シート '!$J$13:$AO$93,MATCH(J46,'入力シート '!$D$13:$D$93,0),MATCH(K46,'入力シート '!$J$11:$AO$11,0)))</f>
        <v/>
      </c>
      <c r="J46" s="139" t="s">
        <v>85</v>
      </c>
      <c r="K46" s="144">
        <v>15</v>
      </c>
    </row>
    <row r="47" spans="2:11">
      <c r="B47" s="131" t="e">
        <f ca="1"/>
        <v>#NAME?</v>
      </c>
      <c r="C47" s="129" t="e">
        <f ca="1"/>
        <v>#NAME?</v>
      </c>
      <c r="D47" s="144" t="e">
        <f ca="1"/>
        <v>#NAME?</v>
      </c>
      <c r="E47" s="114"/>
      <c r="F47" s="114"/>
      <c r="G47" s="114"/>
      <c r="H47" s="123">
        <v>41</v>
      </c>
      <c r="I47" s="124" t="str">
        <f ca="1">IF(INDEX('入力シート '!$J$13:$AO$93,MATCH(J47,'入力シート '!$D$13:$D$93,0),MATCH(K47,'入力シート '!$J$11:$AO$11,0))=0,"",INDEX('入力シート '!$J$13:$AO$93,MATCH(J47,'入力シート '!$D$13:$D$93,0),MATCH(K47,'入力シート '!$J$11:$AO$11,0)))</f>
        <v/>
      </c>
      <c r="J47" s="139" t="s">
        <v>85</v>
      </c>
      <c r="K47" s="144">
        <v>16</v>
      </c>
    </row>
    <row r="48" spans="2:11">
      <c r="B48" s="131" t="e">
        <f ca="1"/>
        <v>#NAME?</v>
      </c>
      <c r="C48" s="129" t="e">
        <f ca="1"/>
        <v>#NAME?</v>
      </c>
      <c r="D48" s="144" t="e">
        <f ca="1"/>
        <v>#NAME?</v>
      </c>
      <c r="E48" s="114"/>
      <c r="F48" s="114"/>
      <c r="G48" s="114"/>
      <c r="H48" s="123">
        <v>42</v>
      </c>
      <c r="I48" s="124" t="str">
        <f>IF(INDEX('入力シート '!$J$13:$AO$93,MATCH(J48,'入力シート '!$D$13:$D$93,0),MATCH(K48,'入力シート '!$J$11:$AO$11,0))=0,"",INDEX('入力シート '!$J$13:$AO$93,MATCH(J48,'入力シート '!$D$13:$D$93,0),MATCH(K48,'入力シート '!$J$11:$AO$11,0)))</f>
        <v/>
      </c>
      <c r="J48" s="139" t="s">
        <v>86</v>
      </c>
      <c r="K48" s="144">
        <v>1</v>
      </c>
    </row>
    <row r="49" spans="2:11">
      <c r="B49" s="131" t="e">
        <f ca="1"/>
        <v>#NAME?</v>
      </c>
      <c r="C49" s="129" t="e">
        <f ca="1"/>
        <v>#NAME?</v>
      </c>
      <c r="D49" s="144" t="e">
        <f ca="1"/>
        <v>#NAME?</v>
      </c>
      <c r="E49" s="114"/>
      <c r="F49" s="114"/>
      <c r="G49" s="114"/>
      <c r="H49" s="123">
        <v>43</v>
      </c>
      <c r="I49" s="124" t="str">
        <f ca="1">IF(INDEX('入力シート '!$J$13:$AO$93,MATCH(J49,'入力シート '!$D$13:$D$93,0),MATCH(K49,'入力シート '!$J$11:$AO$11,0))=0,"",INDEX('入力シート '!$J$13:$AO$93,MATCH(J49,'入力シート '!$D$13:$D$93,0),MATCH(K49,'入力シート '!$J$11:$AO$11,0)))</f>
        <v/>
      </c>
      <c r="J49" s="139" t="s">
        <v>86</v>
      </c>
      <c r="K49" s="144">
        <v>2</v>
      </c>
    </row>
    <row r="50" spans="2:11">
      <c r="B50" s="131" t="e">
        <f ca="1"/>
        <v>#NAME?</v>
      </c>
      <c r="C50" s="129" t="e">
        <f ca="1"/>
        <v>#NAME?</v>
      </c>
      <c r="D50" s="144" t="e">
        <f ca="1"/>
        <v>#NAME?</v>
      </c>
      <c r="E50" s="114"/>
      <c r="F50" s="114"/>
      <c r="G50" s="114"/>
      <c r="H50" s="123">
        <v>44</v>
      </c>
      <c r="I50" s="124" t="str">
        <f ca="1">IF(INDEX('入力シート '!$J$13:$AO$93,MATCH(J50,'入力シート '!$D$13:$D$93,0),MATCH(K50,'入力シート '!$J$11:$AO$11,0))=0,"",INDEX('入力シート '!$J$13:$AO$93,MATCH(J50,'入力シート '!$D$13:$D$93,0),MATCH(K50,'入力シート '!$J$11:$AO$11,0)))</f>
        <v/>
      </c>
      <c r="J50" s="139" t="s">
        <v>86</v>
      </c>
      <c r="K50" s="144">
        <v>3</v>
      </c>
    </row>
    <row r="51" spans="2:11">
      <c r="B51" s="131" t="e">
        <f ca="1"/>
        <v>#NAME?</v>
      </c>
      <c r="C51" s="129" t="e">
        <f ca="1"/>
        <v>#NAME?</v>
      </c>
      <c r="D51" s="144" t="e">
        <f ca="1"/>
        <v>#NAME?</v>
      </c>
      <c r="E51" s="114"/>
      <c r="F51" s="114"/>
      <c r="G51" s="114"/>
      <c r="H51" s="123">
        <v>45</v>
      </c>
      <c r="I51" s="124" t="str">
        <f ca="1">IF(INDEX('入力シート '!$J$13:$AO$93,MATCH(J51,'入力シート '!$D$13:$D$93,0),MATCH(K51,'入力シート '!$J$11:$AO$11,0))=0,"",INDEX('入力シート '!$J$13:$AO$93,MATCH(J51,'入力シート '!$D$13:$D$93,0),MATCH(K51,'入力シート '!$J$11:$AO$11,0)))</f>
        <v/>
      </c>
      <c r="J51" s="139" t="s">
        <v>86</v>
      </c>
      <c r="K51" s="144">
        <v>4</v>
      </c>
    </row>
    <row r="52" spans="2:11">
      <c r="B52" s="131" t="e">
        <f ca="1"/>
        <v>#NAME?</v>
      </c>
      <c r="C52" s="129" t="e">
        <f ca="1"/>
        <v>#NAME?</v>
      </c>
      <c r="D52" s="144" t="e">
        <f ca="1"/>
        <v>#NAME?</v>
      </c>
      <c r="E52" s="114"/>
      <c r="F52" s="114"/>
      <c r="G52" s="114"/>
      <c r="H52" s="123">
        <v>46</v>
      </c>
      <c r="I52" s="124" t="str">
        <f ca="1">IF(INDEX('入力シート '!$J$13:$AO$93,MATCH(J52,'入力シート '!$D$13:$D$93,0),MATCH(K52,'入力シート '!$J$11:$AO$11,0))=0,"",INDEX('入力シート '!$J$13:$AO$93,MATCH(J52,'入力シート '!$D$13:$D$93,0),MATCH(K52,'入力シート '!$J$11:$AO$11,0)))</f>
        <v/>
      </c>
      <c r="J52" s="139" t="s">
        <v>86</v>
      </c>
      <c r="K52" s="144">
        <v>5</v>
      </c>
    </row>
    <row r="53" spans="2:11">
      <c r="B53" s="131" t="e">
        <f ca="1"/>
        <v>#NAME?</v>
      </c>
      <c r="C53" s="129" t="e">
        <f ca="1"/>
        <v>#NAME?</v>
      </c>
      <c r="D53" s="144" t="e">
        <f ca="1"/>
        <v>#NAME?</v>
      </c>
      <c r="E53" s="114"/>
      <c r="F53" s="114"/>
      <c r="G53" s="114"/>
      <c r="H53" s="123">
        <v>47</v>
      </c>
      <c r="I53" s="124" t="str">
        <f ca="1">IF(INDEX('入力シート '!$J$13:$AO$93,MATCH(J53,'入力シート '!$D$13:$D$93,0),MATCH(K53,'入力シート '!$J$11:$AO$11,0))=0,"",INDEX('入力シート '!$J$13:$AO$93,MATCH(J53,'入力シート '!$D$13:$D$93,0),MATCH(K53,'入力シート '!$J$11:$AO$11,0)))</f>
        <v/>
      </c>
      <c r="J53" s="139" t="s">
        <v>86</v>
      </c>
      <c r="K53" s="144">
        <v>6</v>
      </c>
    </row>
    <row r="54" spans="2:11">
      <c r="B54" s="131" t="e">
        <f ca="1"/>
        <v>#NAME?</v>
      </c>
      <c r="C54" s="129" t="e">
        <f ca="1"/>
        <v>#NAME?</v>
      </c>
      <c r="D54" s="144" t="e">
        <f ca="1"/>
        <v>#NAME?</v>
      </c>
      <c r="E54" s="114"/>
      <c r="F54" s="114"/>
      <c r="G54" s="114"/>
      <c r="H54" s="123">
        <v>48</v>
      </c>
      <c r="I54" s="124" t="str">
        <f ca="1">IF(INDEX('入力シート '!$J$13:$AO$93,MATCH(J54,'入力シート '!$D$13:$D$93,0),MATCH(K54,'入力シート '!$J$11:$AO$11,0))=0,"",INDEX('入力シート '!$J$13:$AO$93,MATCH(J54,'入力シート '!$D$13:$D$93,0),MATCH(K54,'入力シート '!$J$11:$AO$11,0)))</f>
        <v/>
      </c>
      <c r="J54" s="139" t="s">
        <v>86</v>
      </c>
      <c r="K54" s="144">
        <v>7</v>
      </c>
    </row>
    <row r="55" spans="2:11">
      <c r="B55" s="131" t="e">
        <f ca="1"/>
        <v>#NAME?</v>
      </c>
      <c r="C55" s="129" t="e">
        <f ca="1"/>
        <v>#NAME?</v>
      </c>
      <c r="D55" s="144" t="e">
        <f ca="1"/>
        <v>#NAME?</v>
      </c>
      <c r="E55" s="114"/>
      <c r="F55" s="114"/>
      <c r="G55" s="114"/>
      <c r="H55" s="123">
        <v>49</v>
      </c>
      <c r="I55" s="124" t="str">
        <f ca="1">IF(INDEX('入力シート '!$J$13:$AO$93,MATCH(J55,'入力シート '!$D$13:$D$93,0),MATCH(K55,'入力シート '!$J$11:$AO$11,0))=0,"",INDEX('入力シート '!$J$13:$AO$93,MATCH(J55,'入力シート '!$D$13:$D$93,0),MATCH(K55,'入力シート '!$J$11:$AO$11,0)))</f>
        <v/>
      </c>
      <c r="J55" s="139" t="s">
        <v>86</v>
      </c>
      <c r="K55" s="144">
        <v>8</v>
      </c>
    </row>
    <row r="56" spans="2:11">
      <c r="B56" s="131" t="e">
        <f ca="1"/>
        <v>#NAME?</v>
      </c>
      <c r="C56" s="129" t="e">
        <f ca="1"/>
        <v>#NAME?</v>
      </c>
      <c r="D56" s="144" t="e">
        <f ca="1"/>
        <v>#NAME?</v>
      </c>
      <c r="E56" s="114"/>
      <c r="F56" s="114"/>
      <c r="G56" s="114"/>
      <c r="H56" s="123">
        <v>50</v>
      </c>
      <c r="I56" s="124" t="str">
        <f ca="1">IF(INDEX('入力シート '!$J$13:$AO$93,MATCH(J56,'入力シート '!$D$13:$D$93,0),MATCH(K56,'入力シート '!$J$11:$AO$11,0))=0,"",INDEX('入力シート '!$J$13:$AO$93,MATCH(J56,'入力シート '!$D$13:$D$93,0),MATCH(K56,'入力シート '!$J$11:$AO$11,0)))</f>
        <v/>
      </c>
      <c r="J56" s="139" t="s">
        <v>86</v>
      </c>
      <c r="K56" s="144">
        <v>9</v>
      </c>
    </row>
    <row r="57" spans="2:11">
      <c r="B57" s="131" t="e">
        <f ca="1"/>
        <v>#NAME?</v>
      </c>
      <c r="C57" s="129" t="e">
        <f ca="1"/>
        <v>#NAME?</v>
      </c>
      <c r="D57" s="144" t="e">
        <f ca="1"/>
        <v>#NAME?</v>
      </c>
      <c r="E57" s="114"/>
      <c r="F57" s="114"/>
      <c r="G57" s="114"/>
      <c r="H57" s="123">
        <v>51</v>
      </c>
      <c r="I57" s="124" t="str">
        <f ca="1">IF(INDEX('入力シート '!$J$13:$AO$93,MATCH(J57,'入力シート '!$D$13:$D$93,0),MATCH(K57,'入力シート '!$J$11:$AO$11,0))=0,"",INDEX('入力シート '!$J$13:$AO$93,MATCH(J57,'入力シート '!$D$13:$D$93,0),MATCH(K57,'入力シート '!$J$11:$AO$11,0)))</f>
        <v/>
      </c>
      <c r="J57" s="139" t="s">
        <v>86</v>
      </c>
      <c r="K57" s="144">
        <v>10</v>
      </c>
    </row>
    <row r="58" spans="2:11">
      <c r="B58" s="131" t="e">
        <f ca="1"/>
        <v>#NAME?</v>
      </c>
      <c r="C58" s="129" t="e">
        <f ca="1"/>
        <v>#NAME?</v>
      </c>
      <c r="D58" s="144" t="e">
        <f ca="1"/>
        <v>#NAME?</v>
      </c>
      <c r="E58" s="114"/>
      <c r="F58" s="114"/>
      <c r="G58" s="114"/>
      <c r="H58" s="123">
        <v>52</v>
      </c>
      <c r="I58" s="124" t="str">
        <f ca="1">IF(INDEX('入力シート '!$J$13:$AO$93,MATCH(J58,'入力シート '!$D$13:$D$93,0),MATCH(K58,'入力シート '!$J$11:$AO$11,0))=0,"",INDEX('入力シート '!$J$13:$AO$93,MATCH(J58,'入力シート '!$D$13:$D$93,0),MATCH(K58,'入力シート '!$J$11:$AO$11,0)))</f>
        <v/>
      </c>
      <c r="J58" s="139" t="s">
        <v>86</v>
      </c>
      <c r="K58" s="144">
        <v>11</v>
      </c>
    </row>
    <row r="59" spans="2:11">
      <c r="B59" s="131" t="e">
        <f ca="1"/>
        <v>#NAME?</v>
      </c>
      <c r="C59" s="129" t="e">
        <f ca="1"/>
        <v>#NAME?</v>
      </c>
      <c r="D59" s="144" t="e">
        <f ca="1"/>
        <v>#NAME?</v>
      </c>
      <c r="E59" s="114"/>
      <c r="F59" s="114"/>
      <c r="G59" s="114"/>
      <c r="H59" s="123">
        <v>53</v>
      </c>
      <c r="I59" s="124" t="str">
        <f ca="1">IF(INDEX('入力シート '!$J$13:$AO$93,MATCH(J59,'入力シート '!$D$13:$D$93,0),MATCH(K59,'入力シート '!$J$11:$AO$11,0))=0,"",INDEX('入力シート '!$J$13:$AO$93,MATCH(J59,'入力シート '!$D$13:$D$93,0),MATCH(K59,'入力シート '!$J$11:$AO$11,0)))</f>
        <v/>
      </c>
      <c r="J59" s="139" t="s">
        <v>86</v>
      </c>
      <c r="K59" s="144">
        <v>12</v>
      </c>
    </row>
    <row r="60" spans="2:11">
      <c r="B60" s="131" t="e">
        <f ca="1"/>
        <v>#NAME?</v>
      </c>
      <c r="C60" s="129" t="e">
        <f ca="1"/>
        <v>#NAME?</v>
      </c>
      <c r="D60" s="144" t="e">
        <f ca="1"/>
        <v>#NAME?</v>
      </c>
      <c r="E60" s="114"/>
      <c r="F60" s="114"/>
      <c r="G60" s="114"/>
      <c r="H60" s="123">
        <v>54</v>
      </c>
      <c r="I60" s="124" t="str">
        <f>IF(INDEX('入力シート '!$J$13:$AO$93,MATCH(J60,'入力シート '!$D$13:$D$93,0),MATCH(K60,'入力シート '!$J$11:$AO$11,0))=0,"",INDEX('入力シート '!$J$13:$AO$93,MATCH(J60,'入力シート '!$D$13:$D$93,0),MATCH(K60,'入力シート '!$J$11:$AO$11,0)))</f>
        <v/>
      </c>
      <c r="J60" s="139" t="s">
        <v>87</v>
      </c>
      <c r="K60" s="144">
        <v>1</v>
      </c>
    </row>
    <row r="61" spans="2:11">
      <c r="B61" s="131" t="e">
        <f ca="1"/>
        <v>#NAME?</v>
      </c>
      <c r="C61" s="129" t="e">
        <f ca="1"/>
        <v>#NAME?</v>
      </c>
      <c r="D61" s="144" t="e">
        <f ca="1"/>
        <v>#NAME?</v>
      </c>
      <c r="E61" s="114"/>
      <c r="F61" s="114"/>
      <c r="G61" s="114"/>
      <c r="H61" s="123">
        <v>55</v>
      </c>
      <c r="I61" s="124" t="str">
        <f ca="1">IF(INDEX('入力シート '!$J$13:$AO$93,MATCH(J61,'入力シート '!$D$13:$D$93,0),MATCH(K61,'入力シート '!$J$11:$AO$11,0))=0,"",INDEX('入力シート '!$J$13:$AO$93,MATCH(J61,'入力シート '!$D$13:$D$93,0),MATCH(K61,'入力シート '!$J$11:$AO$11,0)))</f>
        <v/>
      </c>
      <c r="J61" s="139" t="s">
        <v>87</v>
      </c>
      <c r="K61" s="144">
        <v>2</v>
      </c>
    </row>
    <row r="62" spans="2:11">
      <c r="B62" s="131" t="e">
        <f ca="1"/>
        <v>#NAME?</v>
      </c>
      <c r="C62" s="129" t="e">
        <f ca="1"/>
        <v>#NAME?</v>
      </c>
      <c r="D62" s="144" t="e">
        <f ca="1"/>
        <v>#NAME?</v>
      </c>
      <c r="E62" s="114"/>
      <c r="F62" s="114"/>
      <c r="G62" s="114"/>
      <c r="H62" s="123">
        <v>56</v>
      </c>
      <c r="I62" s="124" t="str">
        <f ca="1">IF(INDEX('入力シート '!$J$13:$AO$93,MATCH(J62,'入力シート '!$D$13:$D$93,0),MATCH(K62,'入力シート '!$J$11:$AO$11,0))=0,"",INDEX('入力シート '!$J$13:$AO$93,MATCH(J62,'入力シート '!$D$13:$D$93,0),MATCH(K62,'入力シート '!$J$11:$AO$11,0)))</f>
        <v/>
      </c>
      <c r="J62" s="139" t="s">
        <v>87</v>
      </c>
      <c r="K62" s="144">
        <v>3</v>
      </c>
    </row>
    <row r="63" spans="2:11">
      <c r="B63" s="131" t="e">
        <f ca="1"/>
        <v>#NAME?</v>
      </c>
      <c r="C63" s="129" t="e">
        <f ca="1"/>
        <v>#NAME?</v>
      </c>
      <c r="D63" s="144" t="e">
        <f ca="1"/>
        <v>#NAME?</v>
      </c>
      <c r="E63" s="114"/>
      <c r="F63" s="114"/>
      <c r="G63" s="114"/>
      <c r="H63" s="123">
        <v>57</v>
      </c>
      <c r="I63" s="124" t="str">
        <f ca="1">IF(INDEX('入力シート '!$J$13:$AO$93,MATCH(J63,'入力シート '!$D$13:$D$93,0),MATCH(K63,'入力シート '!$J$11:$AO$11,0))=0,"",INDEX('入力シート '!$J$13:$AO$93,MATCH(J63,'入力シート '!$D$13:$D$93,0),MATCH(K63,'入力シート '!$J$11:$AO$11,0)))</f>
        <v/>
      </c>
      <c r="J63" s="139" t="s">
        <v>87</v>
      </c>
      <c r="K63" s="144">
        <v>4</v>
      </c>
    </row>
    <row r="64" spans="2:11">
      <c r="B64" s="131" t="e">
        <f ca="1"/>
        <v>#NAME?</v>
      </c>
      <c r="C64" s="129" t="e">
        <f ca="1"/>
        <v>#NAME?</v>
      </c>
      <c r="D64" s="144" t="e">
        <f ca="1"/>
        <v>#NAME?</v>
      </c>
      <c r="E64" s="114"/>
      <c r="F64" s="114"/>
      <c r="G64" s="114"/>
      <c r="H64" s="123">
        <v>58</v>
      </c>
      <c r="I64" s="124" t="str">
        <f ca="1">IF(INDEX('入力シート '!$J$13:$AO$93,MATCH(J64,'入力シート '!$D$13:$D$93,0),MATCH(K64,'入力シート '!$J$11:$AO$11,0))=0,"",INDEX('入力シート '!$J$13:$AO$93,MATCH(J64,'入力シート '!$D$13:$D$93,0),MATCH(K64,'入力シート '!$J$11:$AO$11,0)))</f>
        <v/>
      </c>
      <c r="J64" s="139" t="s">
        <v>87</v>
      </c>
      <c r="K64" s="144">
        <v>5</v>
      </c>
    </row>
    <row r="65" spans="2:11">
      <c r="B65" s="131" t="e">
        <f ca="1"/>
        <v>#NAME?</v>
      </c>
      <c r="C65" s="129" t="e">
        <f ca="1"/>
        <v>#NAME?</v>
      </c>
      <c r="D65" s="144" t="e">
        <f ca="1"/>
        <v>#NAME?</v>
      </c>
      <c r="E65" s="114"/>
      <c r="F65" s="114"/>
      <c r="G65" s="114"/>
      <c r="H65" s="123">
        <v>59</v>
      </c>
      <c r="I65" s="124" t="str">
        <f ca="1">IF(INDEX('入力シート '!$J$13:$AO$93,MATCH(J65,'入力シート '!$D$13:$D$93,0),MATCH(K65,'入力シート '!$J$11:$AO$11,0))=0,"",INDEX('入力シート '!$J$13:$AO$93,MATCH(J65,'入力シート '!$D$13:$D$93,0),MATCH(K65,'入力シート '!$J$11:$AO$11,0)))</f>
        <v/>
      </c>
      <c r="J65" s="139" t="s">
        <v>87</v>
      </c>
      <c r="K65" s="144">
        <v>6</v>
      </c>
    </row>
    <row r="66" spans="2:11">
      <c r="B66" s="131" t="e">
        <f ca="1"/>
        <v>#NAME?</v>
      </c>
      <c r="C66" s="129" t="e">
        <f ca="1"/>
        <v>#NAME?</v>
      </c>
      <c r="D66" s="144" t="e">
        <f ca="1"/>
        <v>#NAME?</v>
      </c>
      <c r="E66" s="114"/>
      <c r="F66" s="114"/>
      <c r="G66" s="114"/>
      <c r="H66" s="123">
        <v>60</v>
      </c>
      <c r="I66" s="124" t="str">
        <f ca="1">IF(INDEX('入力シート '!$J$13:$AO$93,MATCH(J66,'入力シート '!$D$13:$D$93,0),MATCH(K66,'入力シート '!$J$11:$AO$11,0))=0,"",INDEX('入力シート '!$J$13:$AO$93,MATCH(J66,'入力シート '!$D$13:$D$93,0),MATCH(K66,'入力シート '!$J$11:$AO$11,0)))</f>
        <v/>
      </c>
      <c r="J66" s="139" t="s">
        <v>87</v>
      </c>
      <c r="K66" s="144">
        <v>7</v>
      </c>
    </row>
    <row r="67" spans="2:11">
      <c r="B67" s="131" t="e">
        <f ca="1"/>
        <v>#NAME?</v>
      </c>
      <c r="C67" s="129" t="e">
        <f ca="1"/>
        <v>#NAME?</v>
      </c>
      <c r="D67" s="144" t="e">
        <f ca="1"/>
        <v>#NAME?</v>
      </c>
      <c r="E67" s="114"/>
      <c r="F67" s="114"/>
      <c r="G67" s="114"/>
      <c r="H67" s="123">
        <v>61</v>
      </c>
      <c r="I67" s="124" t="str">
        <f ca="1">IF(INDEX('入力シート '!$J$13:$AO$93,MATCH(J67,'入力シート '!$D$13:$D$93,0),MATCH(K67,'入力シート '!$J$11:$AO$11,0))=0,"",INDEX('入力シート '!$J$13:$AO$93,MATCH(J67,'入力シート '!$D$13:$D$93,0),MATCH(K67,'入力シート '!$J$11:$AO$11,0)))</f>
        <v/>
      </c>
      <c r="J67" s="139" t="s">
        <v>87</v>
      </c>
      <c r="K67" s="144">
        <v>8</v>
      </c>
    </row>
    <row r="68" spans="2:11">
      <c r="B68" s="131" t="e">
        <f ca="1"/>
        <v>#NAME?</v>
      </c>
      <c r="C68" s="129" t="e">
        <f ca="1"/>
        <v>#NAME?</v>
      </c>
      <c r="D68" s="144" t="e">
        <f ca="1"/>
        <v>#NAME?</v>
      </c>
      <c r="E68" s="114"/>
      <c r="F68" s="114"/>
      <c r="G68" s="114"/>
      <c r="H68" s="123">
        <v>62</v>
      </c>
      <c r="I68" s="124" t="str">
        <f ca="1">IF(INDEX('入力シート '!$J$13:$AO$93,MATCH(J68,'入力シート '!$D$13:$D$93,0),MATCH(K68,'入力シート '!$J$11:$AO$11,0))=0,"",INDEX('入力シート '!$J$13:$AO$93,MATCH(J68,'入力シート '!$D$13:$D$93,0),MATCH(K68,'入力シート '!$J$11:$AO$11,0)))</f>
        <v/>
      </c>
      <c r="J68" s="139" t="s">
        <v>87</v>
      </c>
      <c r="K68" s="144">
        <v>9</v>
      </c>
    </row>
    <row r="69" spans="2:11">
      <c r="B69" s="131" t="e">
        <f ca="1"/>
        <v>#NAME?</v>
      </c>
      <c r="C69" s="129" t="e">
        <f ca="1"/>
        <v>#NAME?</v>
      </c>
      <c r="D69" s="144" t="e">
        <f ca="1"/>
        <v>#NAME?</v>
      </c>
      <c r="E69" s="114"/>
      <c r="F69" s="114"/>
      <c r="G69" s="114"/>
      <c r="H69" s="123">
        <v>63</v>
      </c>
      <c r="I69" s="124" t="str">
        <f ca="1">IF(INDEX('入力シート '!$J$13:$AO$93,MATCH(J69,'入力シート '!$D$13:$D$93,0),MATCH(K69,'入力シート '!$J$11:$AO$11,0))=0,"",INDEX('入力シート '!$J$13:$AO$93,MATCH(J69,'入力シート '!$D$13:$D$93,0),MATCH(K69,'入力シート '!$J$11:$AO$11,0)))</f>
        <v/>
      </c>
      <c r="J69" s="139" t="s">
        <v>87</v>
      </c>
      <c r="K69" s="144">
        <v>10</v>
      </c>
    </row>
    <row r="70" spans="2:11">
      <c r="B70" s="131" t="e">
        <f ca="1"/>
        <v>#NAME?</v>
      </c>
      <c r="C70" s="129" t="e">
        <f ca="1"/>
        <v>#NAME?</v>
      </c>
      <c r="D70" s="144" t="e">
        <f ca="1"/>
        <v>#NAME?</v>
      </c>
      <c r="E70" s="114"/>
      <c r="F70" s="114"/>
      <c r="G70" s="114"/>
      <c r="H70" s="123">
        <v>64</v>
      </c>
      <c r="I70" s="124" t="str">
        <f ca="1">IF(INDEX('入力シート '!$J$13:$AO$93,MATCH(J70,'入力シート '!$D$13:$D$93,0),MATCH(K70,'入力シート '!$J$11:$AO$11,0))=0,"",INDEX('入力シート '!$J$13:$AO$93,MATCH(J70,'入力シート '!$D$13:$D$93,0),MATCH(K70,'入力シート '!$J$11:$AO$11,0)))</f>
        <v/>
      </c>
      <c r="J70" s="139" t="s">
        <v>87</v>
      </c>
      <c r="K70" s="144">
        <v>11</v>
      </c>
    </row>
    <row r="71" spans="2:11">
      <c r="B71" s="131" t="e">
        <f ca="1"/>
        <v>#NAME?</v>
      </c>
      <c r="C71" s="129" t="e">
        <f ca="1"/>
        <v>#NAME?</v>
      </c>
      <c r="D71" s="144" t="e">
        <f ca="1"/>
        <v>#NAME?</v>
      </c>
      <c r="E71" s="114"/>
      <c r="F71" s="114"/>
      <c r="G71" s="114"/>
      <c r="H71" s="123">
        <v>65</v>
      </c>
      <c r="I71" s="124" t="str">
        <f ca="1">IF(INDEX('入力シート '!$J$13:$AO$93,MATCH(J71,'入力シート '!$D$13:$D$93,0),MATCH(K71,'入力シート '!$J$11:$AO$11,0))=0,"",INDEX('入力シート '!$J$13:$AO$93,MATCH(J71,'入力シート '!$D$13:$D$93,0),MATCH(K71,'入力シート '!$J$11:$AO$11,0)))</f>
        <v/>
      </c>
      <c r="J71" s="139" t="s">
        <v>87</v>
      </c>
      <c r="K71" s="144">
        <v>12</v>
      </c>
    </row>
    <row r="72" spans="2:11">
      <c r="B72" s="131" t="e">
        <f ca="1"/>
        <v>#NAME?</v>
      </c>
      <c r="C72" s="129" t="e">
        <f ca="1"/>
        <v>#NAME?</v>
      </c>
      <c r="D72" s="144" t="e">
        <f ca="1"/>
        <v>#NAME?</v>
      </c>
      <c r="E72" s="114"/>
      <c r="F72" s="114"/>
      <c r="G72" s="114"/>
      <c r="H72" s="123">
        <v>66</v>
      </c>
      <c r="I72" s="124" t="str">
        <f>IF(INDEX('入力シート '!$J$13:$AO$93,MATCH(J72,'入力シート '!$D$13:$D$93,0),MATCH(K72,'入力シート '!$J$11:$AO$11,0))=0,"",INDEX('入力シート '!$J$13:$AO$93,MATCH(J72,'入力シート '!$D$13:$D$93,0),MATCH(K72,'入力シート '!$J$11:$AO$11,0)))</f>
        <v/>
      </c>
      <c r="J72" s="139" t="s">
        <v>88</v>
      </c>
      <c r="K72" s="144">
        <v>1</v>
      </c>
    </row>
    <row r="73" spans="2:11">
      <c r="B73" s="131" t="e">
        <f ca="1"/>
        <v>#NAME?</v>
      </c>
      <c r="C73" s="129" t="e">
        <f ca="1"/>
        <v>#NAME?</v>
      </c>
      <c r="D73" s="144" t="e">
        <f ca="1"/>
        <v>#NAME?</v>
      </c>
      <c r="E73" s="114"/>
      <c r="F73" s="114"/>
      <c r="G73" s="114"/>
      <c r="H73" s="123">
        <v>67</v>
      </c>
      <c r="I73" s="124" t="str">
        <f ca="1">IF(INDEX('入力シート '!$J$13:$AO$93,MATCH(J73,'入力シート '!$D$13:$D$93,0),MATCH(K73,'入力シート '!$J$11:$AO$11,0))=0,"",INDEX('入力シート '!$J$13:$AO$93,MATCH(J73,'入力シート '!$D$13:$D$93,0),MATCH(K73,'入力シート '!$J$11:$AO$11,0)))</f>
        <v/>
      </c>
      <c r="J73" s="139" t="s">
        <v>88</v>
      </c>
      <c r="K73" s="144">
        <v>2</v>
      </c>
    </row>
    <row r="74" spans="2:11">
      <c r="B74" s="131" t="e">
        <f ca="1"/>
        <v>#NAME?</v>
      </c>
      <c r="C74" s="129" t="e">
        <f ca="1"/>
        <v>#NAME?</v>
      </c>
      <c r="D74" s="144" t="e">
        <f ca="1"/>
        <v>#NAME?</v>
      </c>
      <c r="E74" s="114"/>
      <c r="F74" s="114"/>
      <c r="G74" s="114"/>
      <c r="H74" s="123">
        <v>68</v>
      </c>
      <c r="I74" s="124" t="str">
        <f ca="1">IF(INDEX('入力シート '!$J$13:$AO$93,MATCH(J74,'入力シート '!$D$13:$D$93,0),MATCH(K74,'入力シート '!$J$11:$AO$11,0))=0,"",INDEX('入力シート '!$J$13:$AO$93,MATCH(J74,'入力シート '!$D$13:$D$93,0),MATCH(K74,'入力シート '!$J$11:$AO$11,0)))</f>
        <v/>
      </c>
      <c r="J74" s="139" t="s">
        <v>88</v>
      </c>
      <c r="K74" s="144">
        <v>3</v>
      </c>
    </row>
    <row r="75" spans="2:11">
      <c r="B75" s="131" t="e">
        <f ca="1"/>
        <v>#NAME?</v>
      </c>
      <c r="C75" s="129" t="e">
        <f ca="1"/>
        <v>#NAME?</v>
      </c>
      <c r="D75" s="144" t="e">
        <f ca="1"/>
        <v>#NAME?</v>
      </c>
      <c r="E75" s="114"/>
      <c r="F75" s="114"/>
      <c r="G75" s="114"/>
      <c r="H75" s="123">
        <v>69</v>
      </c>
      <c r="I75" s="124" t="str">
        <f ca="1">IF(INDEX('入力シート '!$J$13:$AO$93,MATCH(J75,'入力シート '!$D$13:$D$93,0),MATCH(K75,'入力シート '!$J$11:$AO$11,0))=0,"",INDEX('入力シート '!$J$13:$AO$93,MATCH(J75,'入力シート '!$D$13:$D$93,0),MATCH(K75,'入力シート '!$J$11:$AO$11,0)))</f>
        <v/>
      </c>
      <c r="J75" s="139" t="s">
        <v>88</v>
      </c>
      <c r="K75" s="144">
        <v>4</v>
      </c>
    </row>
    <row r="76" spans="2:11">
      <c r="B76" s="131" t="e">
        <f ca="1"/>
        <v>#NAME?</v>
      </c>
      <c r="C76" s="129" t="e">
        <f ca="1"/>
        <v>#NAME?</v>
      </c>
      <c r="D76" s="144" t="e">
        <f ca="1"/>
        <v>#NAME?</v>
      </c>
      <c r="E76" s="114"/>
      <c r="F76" s="114"/>
      <c r="G76" s="114"/>
      <c r="H76" s="123">
        <v>70</v>
      </c>
      <c r="I76" s="124" t="str">
        <f ca="1">IF(INDEX('入力シート '!$J$13:$AO$93,MATCH(J76,'入力シート '!$D$13:$D$93,0),MATCH(K76,'入力シート '!$J$11:$AO$11,0))=0,"",INDEX('入力シート '!$J$13:$AO$93,MATCH(J76,'入力シート '!$D$13:$D$93,0),MATCH(K76,'入力シート '!$J$11:$AO$11,0)))</f>
        <v/>
      </c>
      <c r="J76" s="139" t="s">
        <v>88</v>
      </c>
      <c r="K76" s="144">
        <v>5</v>
      </c>
    </row>
    <row r="77" spans="2:11">
      <c r="B77" s="131" t="e">
        <f ca="1"/>
        <v>#NAME?</v>
      </c>
      <c r="C77" s="129" t="e">
        <f ca="1"/>
        <v>#NAME?</v>
      </c>
      <c r="D77" s="144" t="e">
        <f ca="1"/>
        <v>#NAME?</v>
      </c>
      <c r="E77" s="114"/>
      <c r="F77" s="114"/>
      <c r="G77" s="114"/>
      <c r="H77" s="123">
        <v>71</v>
      </c>
      <c r="I77" s="124" t="str">
        <f ca="1">IF(INDEX('入力シート '!$J$13:$AO$93,MATCH(J77,'入力シート '!$D$13:$D$93,0),MATCH(K77,'入力シート '!$J$11:$AO$11,0))=0,"",INDEX('入力シート '!$J$13:$AO$93,MATCH(J77,'入力シート '!$D$13:$D$93,0),MATCH(K77,'入力シート '!$J$11:$AO$11,0)))</f>
        <v/>
      </c>
      <c r="J77" s="139" t="s">
        <v>88</v>
      </c>
      <c r="K77" s="144">
        <v>6</v>
      </c>
    </row>
    <row r="78" spans="2:11">
      <c r="B78" s="131" t="e">
        <f ca="1"/>
        <v>#NAME?</v>
      </c>
      <c r="C78" s="129" t="e">
        <f ca="1"/>
        <v>#NAME?</v>
      </c>
      <c r="D78" s="144" t="e">
        <f ca="1"/>
        <v>#NAME?</v>
      </c>
      <c r="E78" s="114"/>
      <c r="F78" s="114"/>
      <c r="G78" s="114"/>
      <c r="H78" s="123">
        <v>72</v>
      </c>
      <c r="I78" s="124" t="str">
        <f ca="1">IF(INDEX('入力シート '!$J$13:$AO$93,MATCH(J78,'入力シート '!$D$13:$D$93,0),MATCH(K78,'入力シート '!$J$11:$AO$11,0))=0,"",INDEX('入力シート '!$J$13:$AO$93,MATCH(J78,'入力シート '!$D$13:$D$93,0),MATCH(K78,'入力シート '!$J$11:$AO$11,0)))</f>
        <v/>
      </c>
      <c r="J78" s="139" t="s">
        <v>88</v>
      </c>
      <c r="K78" s="144">
        <v>7</v>
      </c>
    </row>
    <row r="79" spans="2:11">
      <c r="B79" s="131" t="e">
        <f ca="1"/>
        <v>#NAME?</v>
      </c>
      <c r="C79" s="129" t="e">
        <f ca="1"/>
        <v>#NAME?</v>
      </c>
      <c r="D79" s="144" t="e">
        <f ca="1"/>
        <v>#NAME?</v>
      </c>
      <c r="E79" s="114"/>
      <c r="F79" s="114"/>
      <c r="G79" s="114"/>
      <c r="H79" s="123">
        <v>73</v>
      </c>
      <c r="I79" s="124" t="str">
        <f ca="1">IF(INDEX('入力シート '!$J$13:$AO$93,MATCH(J79,'入力シート '!$D$13:$D$93,0),MATCH(K79,'入力シート '!$J$11:$AO$11,0))=0,"",INDEX('入力シート '!$J$13:$AO$93,MATCH(J79,'入力シート '!$D$13:$D$93,0),MATCH(K79,'入力シート '!$J$11:$AO$11,0)))</f>
        <v/>
      </c>
      <c r="J79" s="139" t="s">
        <v>88</v>
      </c>
      <c r="K79" s="144">
        <v>8</v>
      </c>
    </row>
    <row r="80" spans="2:11">
      <c r="B80" s="131" t="e">
        <f ca="1"/>
        <v>#NAME?</v>
      </c>
      <c r="C80" s="129" t="e">
        <f ca="1"/>
        <v>#NAME?</v>
      </c>
      <c r="D80" s="144" t="e">
        <f ca="1"/>
        <v>#NAME?</v>
      </c>
      <c r="E80" s="114"/>
      <c r="F80" s="114"/>
      <c r="G80" s="114"/>
      <c r="H80" s="123">
        <v>74</v>
      </c>
      <c r="I80" s="124" t="str">
        <f ca="1">IF(INDEX('入力シート '!$J$13:$AO$93,MATCH(J80,'入力シート '!$D$13:$D$93,0),MATCH(K80,'入力シート '!$J$11:$AO$11,0))=0,"",INDEX('入力シート '!$J$13:$AO$93,MATCH(J80,'入力シート '!$D$13:$D$93,0),MATCH(K80,'入力シート '!$J$11:$AO$11,0)))</f>
        <v/>
      </c>
      <c r="J80" s="139" t="s">
        <v>88</v>
      </c>
      <c r="K80" s="144">
        <v>9</v>
      </c>
    </row>
    <row r="81" spans="2:11">
      <c r="B81" s="131" t="e">
        <f ca="1"/>
        <v>#NAME?</v>
      </c>
      <c r="C81" s="129" t="e">
        <f ca="1"/>
        <v>#NAME?</v>
      </c>
      <c r="D81" s="144" t="e">
        <f ca="1"/>
        <v>#NAME?</v>
      </c>
      <c r="E81" s="114"/>
      <c r="F81" s="114"/>
      <c r="G81" s="114"/>
      <c r="H81" s="123">
        <v>75</v>
      </c>
      <c r="I81" s="124" t="str">
        <f ca="1">IF(INDEX('入力シート '!$J$13:$AO$93,MATCH(J81,'入力シート '!$D$13:$D$93,0),MATCH(K81,'入力シート '!$J$11:$AO$11,0))=0,"",INDEX('入力シート '!$J$13:$AO$93,MATCH(J81,'入力シート '!$D$13:$D$93,0),MATCH(K81,'入力シート '!$J$11:$AO$11,0)))</f>
        <v/>
      </c>
      <c r="J81" s="139" t="s">
        <v>88</v>
      </c>
      <c r="K81" s="144">
        <v>10</v>
      </c>
    </row>
    <row r="82" spans="2:11">
      <c r="B82" s="131" t="e">
        <f ca="1"/>
        <v>#NAME?</v>
      </c>
      <c r="C82" s="129" t="e">
        <f ca="1"/>
        <v>#NAME?</v>
      </c>
      <c r="D82" s="144" t="e">
        <f ca="1"/>
        <v>#NAME?</v>
      </c>
      <c r="E82" s="114"/>
      <c r="F82" s="114"/>
      <c r="G82" s="114"/>
      <c r="H82" s="123">
        <v>76</v>
      </c>
      <c r="I82" s="124" t="str">
        <f ca="1">IF(INDEX('入力シート '!$J$13:$AO$93,MATCH(J82,'入力シート '!$D$13:$D$93,0),MATCH(K82,'入力シート '!$J$11:$AO$11,0))=0,"",INDEX('入力シート '!$J$13:$AO$93,MATCH(J82,'入力シート '!$D$13:$D$93,0),MATCH(K82,'入力シート '!$J$11:$AO$11,0)))</f>
        <v/>
      </c>
      <c r="J82" s="139" t="s">
        <v>88</v>
      </c>
      <c r="K82" s="144">
        <v>11</v>
      </c>
    </row>
    <row r="83" spans="2:11">
      <c r="B83" s="131" t="e">
        <f ca="1"/>
        <v>#NAME?</v>
      </c>
      <c r="C83" s="129" t="e">
        <f ca="1"/>
        <v>#NAME?</v>
      </c>
      <c r="D83" s="144" t="e">
        <f ca="1"/>
        <v>#NAME?</v>
      </c>
      <c r="E83" s="114"/>
      <c r="F83" s="114"/>
      <c r="G83" s="114"/>
      <c r="H83" s="123">
        <v>77</v>
      </c>
      <c r="I83" s="124" t="str">
        <f ca="1">IF(INDEX('入力シート '!$J$13:$AO$93,MATCH(J83,'入力シート '!$D$13:$D$93,0),MATCH(K83,'入力シート '!$J$11:$AO$11,0))=0,"",INDEX('入力シート '!$J$13:$AO$93,MATCH(J83,'入力シート '!$D$13:$D$93,0),MATCH(K83,'入力シート '!$J$11:$AO$11,0)))</f>
        <v/>
      </c>
      <c r="J83" s="139" t="s">
        <v>88</v>
      </c>
      <c r="K83" s="144">
        <v>12</v>
      </c>
    </row>
    <row r="84" spans="2:11">
      <c r="B84" s="131" t="e">
        <f ca="1"/>
        <v>#NAME?</v>
      </c>
      <c r="C84" s="129" t="e">
        <f ca="1"/>
        <v>#NAME?</v>
      </c>
      <c r="D84" s="144" t="e">
        <f ca="1"/>
        <v>#NAME?</v>
      </c>
      <c r="E84" s="114"/>
      <c r="F84" s="114"/>
      <c r="G84" s="114"/>
      <c r="H84" s="123">
        <v>78</v>
      </c>
      <c r="I84" s="124" t="str">
        <f ca="1">IF(INDEX('入力シート '!$J$13:$AO$93,MATCH(J84,'入力シート '!$D$13:$D$93,0),MATCH(K84,'入力シート '!$J$11:$AO$11,0))=0,"",INDEX('入力シート '!$J$13:$AO$93,MATCH(J84,'入力シート '!$D$13:$D$93,0),MATCH(K84,'入力シート '!$J$11:$AO$11,0)))</f>
        <v/>
      </c>
      <c r="J84" s="139" t="s">
        <v>88</v>
      </c>
      <c r="K84" s="144">
        <v>13</v>
      </c>
    </row>
    <row r="85" spans="2:11">
      <c r="B85" s="131" t="e">
        <f ca="1"/>
        <v>#NAME?</v>
      </c>
      <c r="C85" s="129" t="e">
        <f ca="1"/>
        <v>#NAME?</v>
      </c>
      <c r="D85" s="144" t="e">
        <f ca="1"/>
        <v>#NAME?</v>
      </c>
      <c r="E85" s="114"/>
      <c r="F85" s="114"/>
      <c r="G85" s="114"/>
      <c r="H85" s="123">
        <v>79</v>
      </c>
      <c r="I85" s="124" t="str">
        <f>IF(INDEX('入力シート '!$J$13:$AO$93,MATCH(J85,'入力シート '!$D$13:$D$93,0),MATCH(K85,'入力シート '!$J$11:$AO$11,0))=0,"",INDEX('入力シート '!$J$13:$AO$93,MATCH(J85,'入力シート '!$D$13:$D$93,0),MATCH(K85,'入力シート '!$J$11:$AO$11,0)))</f>
        <v/>
      </c>
      <c r="J85" s="138" t="s">
        <v>485</v>
      </c>
      <c r="K85" s="144">
        <v>1</v>
      </c>
    </row>
    <row r="86" spans="2:11">
      <c r="B86" s="131" t="e">
        <f ca="1"/>
        <v>#NAME?</v>
      </c>
      <c r="C86" s="129" t="e">
        <f ca="1"/>
        <v>#NAME?</v>
      </c>
      <c r="D86" s="144" t="e">
        <f ca="1"/>
        <v>#NAME?</v>
      </c>
      <c r="E86" s="114"/>
      <c r="F86" s="114"/>
      <c r="G86" s="114"/>
      <c r="H86" s="123">
        <v>80</v>
      </c>
      <c r="I86" s="124" t="str">
        <f ca="1">IF(INDEX('入力シート '!$J$13:$AO$93,MATCH(J86,'入力シート '!$D$13:$D$93,0),MATCH(K86,'入力シート '!$J$11:$AO$11,0))=0,"",INDEX('入力シート '!$J$13:$AO$93,MATCH(J86,'入力シート '!$D$13:$D$93,0),MATCH(K86,'入力シート '!$J$11:$AO$11,0)))</f>
        <v/>
      </c>
      <c r="J86" s="138" t="s">
        <v>485</v>
      </c>
      <c r="K86" s="144">
        <v>2</v>
      </c>
    </row>
    <row r="87" spans="2:11">
      <c r="B87" s="131" t="e">
        <f ca="1"/>
        <v>#NAME?</v>
      </c>
      <c r="C87" s="129" t="e">
        <f ca="1"/>
        <v>#NAME?</v>
      </c>
      <c r="D87" s="144" t="e">
        <f ca="1"/>
        <v>#NAME?</v>
      </c>
      <c r="E87" s="114"/>
      <c r="F87" s="114"/>
      <c r="G87" s="114"/>
      <c r="H87" s="123">
        <v>81</v>
      </c>
      <c r="I87" s="124" t="str">
        <f ca="1">IF(INDEX('入力シート '!$J$13:$AO$93,MATCH(J87,'入力シート '!$D$13:$D$93,0),MATCH(K87,'入力シート '!$J$11:$AO$11,0))=0,"",INDEX('入力シート '!$J$13:$AO$93,MATCH(J87,'入力シート '!$D$13:$D$93,0),MATCH(K87,'入力シート '!$J$11:$AO$11,0)))</f>
        <v/>
      </c>
      <c r="J87" s="138" t="s">
        <v>485</v>
      </c>
      <c r="K87" s="144">
        <v>3</v>
      </c>
    </row>
    <row r="88" spans="2:11">
      <c r="B88" s="131" t="e">
        <f ca="1"/>
        <v>#NAME?</v>
      </c>
      <c r="C88" s="129" t="e">
        <f ca="1"/>
        <v>#NAME?</v>
      </c>
      <c r="D88" s="144" t="e">
        <f ca="1"/>
        <v>#NAME?</v>
      </c>
      <c r="E88" s="114"/>
      <c r="F88" s="114"/>
      <c r="G88" s="114"/>
      <c r="H88" s="123">
        <v>82</v>
      </c>
      <c r="I88" s="124" t="str">
        <f ca="1">IF(INDEX('入力シート '!$J$13:$AO$93,MATCH(J88,'入力シート '!$D$13:$D$93,0),MATCH(K88,'入力シート '!$J$11:$AO$11,0))=0,"",INDEX('入力シート '!$J$13:$AO$93,MATCH(J88,'入力シート '!$D$13:$D$93,0),MATCH(K88,'入力シート '!$J$11:$AO$11,0)))</f>
        <v/>
      </c>
      <c r="J88" s="138" t="s">
        <v>485</v>
      </c>
      <c r="K88" s="144">
        <v>4</v>
      </c>
    </row>
    <row r="89" spans="2:11">
      <c r="B89" s="131" t="e">
        <f ca="1"/>
        <v>#NAME?</v>
      </c>
      <c r="C89" s="129" t="e">
        <f ca="1"/>
        <v>#NAME?</v>
      </c>
      <c r="D89" s="144" t="e">
        <f ca="1"/>
        <v>#NAME?</v>
      </c>
      <c r="E89" s="114"/>
      <c r="F89" s="114"/>
      <c r="G89" s="114"/>
      <c r="H89" s="123">
        <v>83</v>
      </c>
      <c r="I89" s="124" t="str">
        <f ca="1">IF(INDEX('入力シート '!$J$13:$AO$93,MATCH(J89,'入力シート '!$D$13:$D$93,0),MATCH(K89,'入力シート '!$J$11:$AO$11,0))=0,"",INDEX('入力シート '!$J$13:$AO$93,MATCH(J89,'入力シート '!$D$13:$D$93,0),MATCH(K89,'入力シート '!$J$11:$AO$11,0)))</f>
        <v/>
      </c>
      <c r="J89" s="138" t="s">
        <v>485</v>
      </c>
      <c r="K89" s="144">
        <v>5</v>
      </c>
    </row>
    <row r="90" spans="2:11">
      <c r="B90" s="131" t="e">
        <f ca="1"/>
        <v>#NAME?</v>
      </c>
      <c r="C90" s="129" t="e">
        <f ca="1"/>
        <v>#NAME?</v>
      </c>
      <c r="D90" s="144" t="e">
        <f ca="1"/>
        <v>#NAME?</v>
      </c>
      <c r="E90" s="114"/>
      <c r="F90" s="114"/>
      <c r="G90" s="114"/>
      <c r="H90" s="123">
        <v>84</v>
      </c>
      <c r="I90" s="124" t="str">
        <f ca="1">IF(INDEX('入力シート '!$J$13:$AO$93,MATCH(J90,'入力シート '!$D$13:$D$93,0),MATCH(K90,'入力シート '!$J$11:$AO$11,0))=0,"",INDEX('入力シート '!$J$13:$AO$93,MATCH(J90,'入力シート '!$D$13:$D$93,0),MATCH(K90,'入力シート '!$J$11:$AO$11,0)))</f>
        <v/>
      </c>
      <c r="J90" s="138" t="s">
        <v>485</v>
      </c>
      <c r="K90" s="144">
        <v>6</v>
      </c>
    </row>
    <row r="91" spans="2:11">
      <c r="B91" s="131" t="e">
        <f ca="1"/>
        <v>#NAME?</v>
      </c>
      <c r="C91" s="129" t="e">
        <f ca="1"/>
        <v>#NAME?</v>
      </c>
      <c r="D91" s="144" t="e">
        <f ca="1"/>
        <v>#NAME?</v>
      </c>
      <c r="E91" s="114"/>
      <c r="F91" s="114"/>
      <c r="G91" s="114"/>
      <c r="H91" s="123">
        <v>85</v>
      </c>
      <c r="I91" s="124" t="str">
        <f ca="1">IF(INDEX('入力シート '!$J$13:$AO$93,MATCH(J91,'入力シート '!$D$13:$D$93,0),MATCH(K91,'入力シート '!$J$11:$AO$11,0))=0,"",INDEX('入力シート '!$J$13:$AO$93,MATCH(J91,'入力シート '!$D$13:$D$93,0),MATCH(K91,'入力シート '!$J$11:$AO$11,0)))</f>
        <v/>
      </c>
      <c r="J91" s="138" t="s">
        <v>485</v>
      </c>
      <c r="K91" s="144">
        <v>7</v>
      </c>
    </row>
    <row r="92" spans="2:11">
      <c r="B92" s="131" t="e">
        <f ca="1"/>
        <v>#NAME?</v>
      </c>
      <c r="C92" s="129" t="e">
        <f ca="1"/>
        <v>#NAME?</v>
      </c>
      <c r="D92" s="144" t="e">
        <f ca="1"/>
        <v>#NAME?</v>
      </c>
      <c r="E92" s="114"/>
      <c r="F92" s="114"/>
      <c r="G92" s="114"/>
      <c r="H92" s="123">
        <v>86</v>
      </c>
      <c r="I92" s="124" t="str">
        <f ca="1">IF(INDEX('入力シート '!$J$13:$AO$93,MATCH(J92,'入力シート '!$D$13:$D$93,0),MATCH(K92,'入力シート '!$J$11:$AO$11,0))=0,"",INDEX('入力シート '!$J$13:$AO$93,MATCH(J92,'入力シート '!$D$13:$D$93,0),MATCH(K92,'入力シート '!$J$11:$AO$11,0)))</f>
        <v/>
      </c>
      <c r="J92" s="138" t="s">
        <v>485</v>
      </c>
      <c r="K92" s="144">
        <v>8</v>
      </c>
    </row>
    <row r="93" spans="2:11">
      <c r="B93" s="131" t="e">
        <f ca="1"/>
        <v>#NAME?</v>
      </c>
      <c r="C93" s="129" t="e">
        <f ca="1"/>
        <v>#NAME?</v>
      </c>
      <c r="D93" s="144" t="e">
        <f ca="1"/>
        <v>#NAME?</v>
      </c>
      <c r="E93" s="114"/>
      <c r="F93" s="114"/>
      <c r="G93" s="114"/>
      <c r="H93" s="123">
        <v>87</v>
      </c>
      <c r="I93" s="124" t="str">
        <f ca="1">IF(INDEX('入力シート '!$J$13:$AO$93,MATCH(J93,'入力シート '!$D$13:$D$93,0),MATCH(K93,'入力シート '!$J$11:$AO$11,0))=0,"",INDEX('入力シート '!$J$13:$AO$93,MATCH(J93,'入力シート '!$D$13:$D$93,0),MATCH(K93,'入力シート '!$J$11:$AO$11,0)))</f>
        <v/>
      </c>
      <c r="J93" s="138" t="s">
        <v>485</v>
      </c>
      <c r="K93" s="144">
        <v>9</v>
      </c>
    </row>
    <row r="94" spans="2:11">
      <c r="B94" s="131" t="e">
        <f ca="1"/>
        <v>#NAME?</v>
      </c>
      <c r="C94" s="129" t="e">
        <f ca="1"/>
        <v>#NAME?</v>
      </c>
      <c r="D94" s="144" t="e">
        <f ca="1"/>
        <v>#NAME?</v>
      </c>
      <c r="E94" s="114"/>
      <c r="F94" s="114"/>
      <c r="G94" s="114"/>
      <c r="H94" s="123">
        <v>88</v>
      </c>
      <c r="I94" s="124" t="str">
        <f ca="1">IF(INDEX('入力シート '!$J$13:$AO$93,MATCH(J94,'入力シート '!$D$13:$D$93,0),MATCH(K94,'入力シート '!$J$11:$AO$11,0))=0,"",INDEX('入力シート '!$J$13:$AO$93,MATCH(J94,'入力シート '!$D$13:$D$93,0),MATCH(K94,'入力シート '!$J$11:$AO$11,0)))</f>
        <v/>
      </c>
      <c r="J94" s="138" t="s">
        <v>485</v>
      </c>
      <c r="K94" s="144">
        <v>10</v>
      </c>
    </row>
    <row r="95" spans="2:11">
      <c r="B95" s="131" t="e">
        <f ca="1"/>
        <v>#NAME?</v>
      </c>
      <c r="C95" s="129" t="e">
        <f ca="1"/>
        <v>#NAME?</v>
      </c>
      <c r="D95" s="144" t="e">
        <f ca="1"/>
        <v>#NAME?</v>
      </c>
      <c r="E95" s="114"/>
      <c r="F95" s="114"/>
      <c r="G95" s="114"/>
      <c r="H95" s="123">
        <v>89</v>
      </c>
      <c r="I95" s="124" t="str">
        <f ca="1">IF(INDEX('入力シート '!$J$13:$AO$93,MATCH(J95,'入力シート '!$D$13:$D$93,0),MATCH(K95,'入力シート '!$J$11:$AO$11,0))=0,"",INDEX('入力シート '!$J$13:$AO$93,MATCH(J95,'入力シート '!$D$13:$D$93,0),MATCH(K95,'入力シート '!$J$11:$AO$11,0)))</f>
        <v/>
      </c>
      <c r="J95" s="138" t="s">
        <v>485</v>
      </c>
      <c r="K95" s="144">
        <v>11</v>
      </c>
    </row>
    <row r="96" spans="2:11">
      <c r="B96" s="131" t="e">
        <f ca="1"/>
        <v>#NAME?</v>
      </c>
      <c r="C96" s="129" t="e">
        <f ca="1"/>
        <v>#NAME?</v>
      </c>
      <c r="D96" s="144" t="e">
        <f ca="1"/>
        <v>#NAME?</v>
      </c>
      <c r="E96" s="114"/>
      <c r="F96" s="114"/>
      <c r="G96" s="114"/>
      <c r="H96" s="123">
        <v>90</v>
      </c>
      <c r="I96" s="124" t="str">
        <f ca="1">IF(INDEX('入力シート '!$J$13:$AO$93,MATCH(J96,'入力シート '!$D$13:$D$93,0),MATCH(K96,'入力シート '!$J$11:$AO$11,0))=0,"",INDEX('入力シート '!$J$13:$AO$93,MATCH(J96,'入力シート '!$D$13:$D$93,0),MATCH(K96,'入力シート '!$J$11:$AO$11,0)))</f>
        <v/>
      </c>
      <c r="J96" s="138" t="s">
        <v>485</v>
      </c>
      <c r="K96" s="144">
        <v>12</v>
      </c>
    </row>
    <row r="97" spans="2:11">
      <c r="B97" s="131" t="e">
        <f ca="1"/>
        <v>#NAME?</v>
      </c>
      <c r="C97" s="129" t="e">
        <f ca="1"/>
        <v>#NAME?</v>
      </c>
      <c r="D97" s="144" t="e">
        <f ca="1"/>
        <v>#NAME?</v>
      </c>
      <c r="E97" s="114"/>
      <c r="F97" s="114"/>
      <c r="G97" s="114"/>
      <c r="H97" s="123">
        <v>91</v>
      </c>
      <c r="I97" s="124" t="str">
        <f ca="1">IF(INDEX('入力シート '!$J$13:$AO$93,MATCH(J97,'入力シート '!$D$13:$D$93,0),MATCH(K97,'入力シート '!$J$11:$AO$11,0))=0,"",INDEX('入力シート '!$J$13:$AO$93,MATCH(J97,'入力シート '!$D$13:$D$93,0),MATCH(K97,'入力シート '!$J$11:$AO$11,0)))</f>
        <v/>
      </c>
      <c r="J97" s="138" t="s">
        <v>485</v>
      </c>
      <c r="K97" s="144">
        <v>13</v>
      </c>
    </row>
    <row r="98" spans="2:11">
      <c r="B98" s="131" t="e">
        <f ca="1"/>
        <v>#NAME?</v>
      </c>
      <c r="C98" s="129" t="e">
        <f ca="1"/>
        <v>#NAME?</v>
      </c>
      <c r="D98" s="144" t="e">
        <f ca="1"/>
        <v>#NAME?</v>
      </c>
      <c r="E98" s="114"/>
      <c r="F98" s="114"/>
      <c r="G98" s="114"/>
      <c r="H98" s="123">
        <v>92</v>
      </c>
      <c r="I98" s="124" t="str">
        <f ca="1">IF(INDEX('入力シート '!$J$13:$AO$93,MATCH(J98,'入力シート '!$D$13:$D$93,0),MATCH(K98,'入力シート '!$J$11:$AO$11,0))=0,"",INDEX('入力シート '!$J$13:$AO$93,MATCH(J98,'入力シート '!$D$13:$D$93,0),MATCH(K98,'入力シート '!$J$11:$AO$11,0)))</f>
        <v/>
      </c>
      <c r="J98" s="138" t="s">
        <v>485</v>
      </c>
      <c r="K98" s="144">
        <v>14</v>
      </c>
    </row>
    <row r="99" spans="2:11">
      <c r="B99" s="131" t="e">
        <f ca="1"/>
        <v>#NAME?</v>
      </c>
      <c r="C99" s="129" t="e">
        <f ca="1"/>
        <v>#NAME?</v>
      </c>
      <c r="D99" s="144" t="e">
        <f ca="1"/>
        <v>#NAME?</v>
      </c>
      <c r="E99" s="114"/>
      <c r="F99" s="114"/>
      <c r="G99" s="114"/>
      <c r="H99" s="123">
        <v>93</v>
      </c>
      <c r="I99" s="124" t="str">
        <f ca="1">IF(INDEX('入力シート '!$J$13:$AO$93,MATCH(J99,'入力シート '!$D$13:$D$93,0),MATCH(K99,'入力シート '!$J$11:$AO$11,0))=0,"",INDEX('入力シート '!$J$13:$AO$93,MATCH(J99,'入力シート '!$D$13:$D$93,0),MATCH(K99,'入力シート '!$J$11:$AO$11,0)))</f>
        <v/>
      </c>
      <c r="J99" s="138" t="s">
        <v>485</v>
      </c>
      <c r="K99" s="144">
        <v>15</v>
      </c>
    </row>
    <row r="100" spans="2:11">
      <c r="B100" s="131" t="e">
        <f ca="1"/>
        <v>#NAME?</v>
      </c>
      <c r="C100" s="129" t="e">
        <f ca="1"/>
        <v>#NAME?</v>
      </c>
      <c r="D100" s="144" t="e">
        <f ca="1"/>
        <v>#NAME?</v>
      </c>
      <c r="E100" s="114"/>
      <c r="F100" s="114"/>
      <c r="G100" s="114"/>
      <c r="H100" s="123">
        <v>94</v>
      </c>
      <c r="I100" s="124" t="str">
        <f>IF(INDEX('入力シート '!$J$13:$AO$93,MATCH(J100,'入力シート '!$D$13:$D$93,0),MATCH(K100,'入力シート '!$J$11:$AO$11,0))=0,"",INDEX('入力シート '!$J$13:$AO$93,MATCH(J100,'入力シート '!$D$13:$D$93,0),MATCH(K100,'入力シート '!$J$11:$AO$11,0)))</f>
        <v/>
      </c>
      <c r="J100" s="140" t="s">
        <v>89</v>
      </c>
      <c r="K100" s="144">
        <v>1</v>
      </c>
    </row>
    <row r="101" spans="2:11">
      <c r="B101" s="131" t="e">
        <f ca="1"/>
        <v>#NAME?</v>
      </c>
      <c r="C101" s="129" t="e">
        <f ca="1"/>
        <v>#NAME?</v>
      </c>
      <c r="D101" s="144" t="e">
        <f ca="1"/>
        <v>#NAME?</v>
      </c>
      <c r="E101" s="114"/>
      <c r="F101" s="114"/>
      <c r="G101" s="114"/>
      <c r="H101" s="123">
        <v>95</v>
      </c>
      <c r="I101" s="124" t="str">
        <f ca="1">IF(INDEX('入力シート '!$J$13:$AO$93,MATCH(J101,'入力シート '!$D$13:$D$93,0),MATCH(K101,'入力シート '!$J$11:$AO$11,0))=0,"",INDEX('入力シート '!$J$13:$AO$93,MATCH(J101,'入力シート '!$D$13:$D$93,0),MATCH(K101,'入力シート '!$J$11:$AO$11,0)))</f>
        <v/>
      </c>
      <c r="J101" s="140" t="s">
        <v>89</v>
      </c>
      <c r="K101" s="144">
        <v>2</v>
      </c>
    </row>
    <row r="102" spans="2:11">
      <c r="B102" s="131" t="e">
        <f ca="1"/>
        <v>#NAME?</v>
      </c>
      <c r="C102" s="129" t="e">
        <f ca="1"/>
        <v>#NAME?</v>
      </c>
      <c r="D102" s="144" t="e">
        <f ca="1"/>
        <v>#NAME?</v>
      </c>
      <c r="E102" s="114"/>
      <c r="F102" s="114"/>
      <c r="G102" s="114"/>
      <c r="H102" s="123">
        <v>96</v>
      </c>
      <c r="I102" s="124" t="str">
        <f ca="1">IF(INDEX('入力シート '!$J$13:$AO$93,MATCH(J102,'入力シート '!$D$13:$D$93,0),MATCH(K102,'入力シート '!$J$11:$AO$11,0))=0,"",INDEX('入力シート '!$J$13:$AO$93,MATCH(J102,'入力シート '!$D$13:$D$93,0),MATCH(K102,'入力シート '!$J$11:$AO$11,0)))</f>
        <v/>
      </c>
      <c r="J102" s="140" t="s">
        <v>89</v>
      </c>
      <c r="K102" s="144">
        <v>3</v>
      </c>
    </row>
    <row r="103" spans="2:11">
      <c r="B103" s="131" t="e">
        <f ca="1"/>
        <v>#NAME?</v>
      </c>
      <c r="C103" s="129" t="e">
        <f ca="1"/>
        <v>#NAME?</v>
      </c>
      <c r="D103" s="144" t="e">
        <f ca="1"/>
        <v>#NAME?</v>
      </c>
      <c r="E103" s="114"/>
      <c r="F103" s="114"/>
      <c r="G103" s="114"/>
      <c r="H103" s="123">
        <v>97</v>
      </c>
      <c r="I103" s="124" t="str">
        <f ca="1">IF(INDEX('入力シート '!$J$13:$AO$93,MATCH(J103,'入力シート '!$D$13:$D$93,0),MATCH(K103,'入力シート '!$J$11:$AO$11,0))=0,"",INDEX('入力シート '!$J$13:$AO$93,MATCH(J103,'入力シート '!$D$13:$D$93,0),MATCH(K103,'入力シート '!$J$11:$AO$11,0)))</f>
        <v/>
      </c>
      <c r="J103" s="140" t="s">
        <v>89</v>
      </c>
      <c r="K103" s="144">
        <v>4</v>
      </c>
    </row>
    <row r="104" spans="2:11">
      <c r="B104" s="131" t="e">
        <f ca="1"/>
        <v>#NAME?</v>
      </c>
      <c r="C104" s="129" t="e">
        <f ca="1"/>
        <v>#NAME?</v>
      </c>
      <c r="D104" s="144" t="e">
        <f ca="1"/>
        <v>#NAME?</v>
      </c>
      <c r="E104" s="114"/>
      <c r="F104" s="114"/>
      <c r="G104" s="114"/>
      <c r="H104" s="123">
        <v>98</v>
      </c>
      <c r="I104" s="124" t="str">
        <f ca="1">IF(INDEX('入力シート '!$J$13:$AO$93,MATCH(J104,'入力シート '!$D$13:$D$93,0),MATCH(K104,'入力シート '!$J$11:$AO$11,0))=0,"",INDEX('入力シート '!$J$13:$AO$93,MATCH(J104,'入力シート '!$D$13:$D$93,0),MATCH(K104,'入力シート '!$J$11:$AO$11,0)))</f>
        <v/>
      </c>
      <c r="J104" s="140" t="s">
        <v>89</v>
      </c>
      <c r="K104" s="144">
        <v>5</v>
      </c>
    </row>
    <row r="105" spans="2:11">
      <c r="B105" s="131" t="e">
        <f ca="1"/>
        <v>#NAME?</v>
      </c>
      <c r="C105" s="129" t="e">
        <f ca="1"/>
        <v>#NAME?</v>
      </c>
      <c r="D105" s="144" t="e">
        <f ca="1"/>
        <v>#NAME?</v>
      </c>
      <c r="E105" s="114"/>
      <c r="F105" s="114"/>
      <c r="G105" s="114"/>
      <c r="H105" s="123">
        <v>99</v>
      </c>
      <c r="I105" s="124" t="str">
        <f ca="1">IF(INDEX('入力シート '!$J$13:$AO$93,MATCH(J105,'入力シート '!$D$13:$D$93,0),MATCH(K105,'入力シート '!$J$11:$AO$11,0))=0,"",INDEX('入力シート '!$J$13:$AO$93,MATCH(J105,'入力シート '!$D$13:$D$93,0),MATCH(K105,'入力シート '!$J$11:$AO$11,0)))</f>
        <v/>
      </c>
      <c r="J105" s="140" t="s">
        <v>89</v>
      </c>
      <c r="K105" s="144">
        <v>6</v>
      </c>
    </row>
    <row r="106" spans="2:11">
      <c r="B106" s="131" t="e">
        <f ca="1"/>
        <v>#NAME?</v>
      </c>
      <c r="C106" s="129" t="e">
        <f ca="1"/>
        <v>#NAME?</v>
      </c>
      <c r="D106" s="144" t="e">
        <f ca="1"/>
        <v>#NAME?</v>
      </c>
      <c r="E106" s="114"/>
      <c r="F106" s="114"/>
      <c r="G106" s="114"/>
      <c r="H106" s="123">
        <v>100</v>
      </c>
      <c r="I106" s="124" t="str">
        <f ca="1">IF(INDEX('入力シート '!$J$13:$AO$93,MATCH(J106,'入力シート '!$D$13:$D$93,0),MATCH(K106,'入力シート '!$J$11:$AO$11,0))=0,"",INDEX('入力シート '!$J$13:$AO$93,MATCH(J106,'入力シート '!$D$13:$D$93,0),MATCH(K106,'入力シート '!$J$11:$AO$11,0)))</f>
        <v/>
      </c>
      <c r="J106" s="140" t="s">
        <v>89</v>
      </c>
      <c r="K106" s="144">
        <v>7</v>
      </c>
    </row>
    <row r="107" spans="2:11">
      <c r="B107" s="131" t="e">
        <f ca="1"/>
        <v>#NAME?</v>
      </c>
      <c r="C107" s="129" t="e">
        <f ca="1"/>
        <v>#NAME?</v>
      </c>
      <c r="D107" s="144" t="e">
        <f ca="1"/>
        <v>#NAME?</v>
      </c>
      <c r="E107" s="114"/>
      <c r="F107" s="114"/>
      <c r="G107" s="114"/>
      <c r="H107" s="123">
        <v>101</v>
      </c>
      <c r="I107" s="124" t="str">
        <f ca="1">IF(INDEX('入力シート '!$J$13:$AO$93,MATCH(J107,'入力シート '!$D$13:$D$93,0),MATCH(K107,'入力シート '!$J$11:$AO$11,0))=0,"",INDEX('入力シート '!$J$13:$AO$93,MATCH(J107,'入力シート '!$D$13:$D$93,0),MATCH(K107,'入力シート '!$J$11:$AO$11,0)))</f>
        <v/>
      </c>
      <c r="J107" s="140" t="s">
        <v>89</v>
      </c>
      <c r="K107" s="144">
        <v>8</v>
      </c>
    </row>
    <row r="108" spans="2:11">
      <c r="B108" s="131" t="e">
        <f ca="1"/>
        <v>#NAME?</v>
      </c>
      <c r="C108" s="129" t="e">
        <f ca="1"/>
        <v>#NAME?</v>
      </c>
      <c r="D108" s="144" t="e">
        <f ca="1"/>
        <v>#NAME?</v>
      </c>
      <c r="E108" s="114"/>
      <c r="F108" s="114"/>
      <c r="G108" s="114"/>
      <c r="H108" s="123">
        <v>102</v>
      </c>
      <c r="I108" s="124" t="str">
        <f ca="1">IF(INDEX('入力シート '!$J$13:$AO$93,MATCH(J108,'入力シート '!$D$13:$D$93,0),MATCH(K108,'入力シート '!$J$11:$AO$11,0))=0,"",INDEX('入力シート '!$J$13:$AO$93,MATCH(J108,'入力シート '!$D$13:$D$93,0),MATCH(K108,'入力シート '!$J$11:$AO$11,0)))</f>
        <v/>
      </c>
      <c r="J108" s="140" t="s">
        <v>89</v>
      </c>
      <c r="K108" s="144">
        <v>9</v>
      </c>
    </row>
    <row r="109" spans="2:11">
      <c r="B109" s="131" t="e">
        <f ca="1"/>
        <v>#NAME?</v>
      </c>
      <c r="C109" s="129" t="e">
        <f ca="1"/>
        <v>#NAME?</v>
      </c>
      <c r="D109" s="144" t="e">
        <f ca="1"/>
        <v>#NAME?</v>
      </c>
      <c r="E109" s="114"/>
      <c r="F109" s="114"/>
      <c r="G109" s="114"/>
      <c r="H109" s="123">
        <v>103</v>
      </c>
      <c r="I109" s="124" t="str">
        <f ca="1">IF(INDEX('入力シート '!$J$13:$AO$93,MATCH(J109,'入力シート '!$D$13:$D$93,0),MATCH(K109,'入力シート '!$J$11:$AO$11,0))=0,"",INDEX('入力シート '!$J$13:$AO$93,MATCH(J109,'入力シート '!$D$13:$D$93,0),MATCH(K109,'入力シート '!$J$11:$AO$11,0)))</f>
        <v/>
      </c>
      <c r="J109" s="140" t="s">
        <v>89</v>
      </c>
      <c r="K109" s="144">
        <v>10</v>
      </c>
    </row>
    <row r="110" spans="2:11">
      <c r="B110" s="131" t="e">
        <f ca="1"/>
        <v>#NAME?</v>
      </c>
      <c r="C110" s="129" t="e">
        <f ca="1"/>
        <v>#NAME?</v>
      </c>
      <c r="D110" s="144" t="e">
        <f ca="1"/>
        <v>#NAME?</v>
      </c>
      <c r="E110" s="114"/>
      <c r="F110" s="114"/>
      <c r="G110" s="114"/>
      <c r="H110" s="123">
        <v>104</v>
      </c>
      <c r="I110" s="124" t="str">
        <f ca="1">IF(INDEX('入力シート '!$J$13:$AO$93,MATCH(J110,'入力シート '!$D$13:$D$93,0),MATCH(K110,'入力シート '!$J$11:$AO$11,0))=0,"",INDEX('入力シート '!$J$13:$AO$93,MATCH(J110,'入力シート '!$D$13:$D$93,0),MATCH(K110,'入力シート '!$J$11:$AO$11,0)))</f>
        <v/>
      </c>
      <c r="J110" s="140" t="s">
        <v>89</v>
      </c>
      <c r="K110" s="144">
        <v>11</v>
      </c>
    </row>
    <row r="111" spans="2:11">
      <c r="B111" s="131" t="e">
        <f ca="1"/>
        <v>#NAME?</v>
      </c>
      <c r="C111" s="129" t="e">
        <f ca="1"/>
        <v>#NAME?</v>
      </c>
      <c r="D111" s="144" t="e">
        <f ca="1"/>
        <v>#NAME?</v>
      </c>
      <c r="E111" s="114"/>
      <c r="F111" s="114"/>
      <c r="G111" s="114"/>
      <c r="H111" s="123">
        <v>105</v>
      </c>
      <c r="I111" s="124" t="str">
        <f ca="1">IF(INDEX('入力シート '!$J$13:$AO$93,MATCH(J111,'入力シート '!$D$13:$D$93,0),MATCH(K111,'入力シート '!$J$11:$AO$11,0))=0,"",INDEX('入力シート '!$J$13:$AO$93,MATCH(J111,'入力シート '!$D$13:$D$93,0),MATCH(K111,'入力シート '!$J$11:$AO$11,0)))</f>
        <v/>
      </c>
      <c r="J111" s="140" t="s">
        <v>89</v>
      </c>
      <c r="K111" s="144">
        <v>12</v>
      </c>
    </row>
    <row r="112" spans="2:11">
      <c r="B112" s="131" t="e">
        <f ca="1"/>
        <v>#NAME?</v>
      </c>
      <c r="C112" s="129" t="e">
        <f ca="1"/>
        <v>#NAME?</v>
      </c>
      <c r="D112" s="144" t="e">
        <f ca="1"/>
        <v>#NAME?</v>
      </c>
      <c r="E112" s="114"/>
      <c r="F112" s="114"/>
      <c r="G112" s="114"/>
      <c r="H112" s="123">
        <v>106</v>
      </c>
      <c r="I112" s="124" t="str">
        <f ca="1">IF(INDEX('入力シート '!$J$13:$AO$93,MATCH(J112,'入力シート '!$D$13:$D$93,0),MATCH(K112,'入力シート '!$J$11:$AO$11,0))=0,"",INDEX('入力シート '!$J$13:$AO$93,MATCH(J112,'入力シート '!$D$13:$D$93,0),MATCH(K112,'入力シート '!$J$11:$AO$11,0)))</f>
        <v/>
      </c>
      <c r="J112" s="140" t="s">
        <v>89</v>
      </c>
      <c r="K112" s="144">
        <v>13</v>
      </c>
    </row>
    <row r="113" spans="2:11">
      <c r="B113" s="131" t="e">
        <f ca="1"/>
        <v>#NAME?</v>
      </c>
      <c r="C113" s="129" t="e">
        <f ca="1"/>
        <v>#NAME?</v>
      </c>
      <c r="D113" s="144" t="e">
        <f ca="1"/>
        <v>#NAME?</v>
      </c>
      <c r="E113" s="114"/>
      <c r="F113" s="114"/>
      <c r="G113" s="114"/>
      <c r="H113" s="123">
        <v>107</v>
      </c>
      <c r="I113" s="124" t="str">
        <f ca="1">IF(INDEX('入力シート '!$J$13:$AO$93,MATCH(J113,'入力シート '!$D$13:$D$93,0),MATCH(K113,'入力シート '!$J$11:$AO$11,0))=0,"",INDEX('入力シート '!$J$13:$AO$93,MATCH(J113,'入力シート '!$D$13:$D$93,0),MATCH(K113,'入力シート '!$J$11:$AO$11,0)))</f>
        <v/>
      </c>
      <c r="J113" s="140" t="s">
        <v>89</v>
      </c>
      <c r="K113" s="144">
        <v>14</v>
      </c>
    </row>
    <row r="114" spans="2:11">
      <c r="B114" s="131" t="e">
        <f ca="1"/>
        <v>#NAME?</v>
      </c>
      <c r="C114" s="129" t="e">
        <f ca="1"/>
        <v>#NAME?</v>
      </c>
      <c r="D114" s="144" t="e">
        <f ca="1"/>
        <v>#NAME?</v>
      </c>
      <c r="E114" s="114"/>
      <c r="F114" s="114"/>
      <c r="G114" s="114"/>
      <c r="H114" s="123">
        <v>108</v>
      </c>
      <c r="I114" s="124" t="str">
        <f ca="1">IF(INDEX('入力シート '!$J$13:$AO$93,MATCH(J114,'入力シート '!$D$13:$D$93,0),MATCH(K114,'入力シート '!$J$11:$AO$11,0))=0,"",INDEX('入力シート '!$J$13:$AO$93,MATCH(J114,'入力シート '!$D$13:$D$93,0),MATCH(K114,'入力シート '!$J$11:$AO$11,0)))</f>
        <v/>
      </c>
      <c r="J114" s="140" t="s">
        <v>89</v>
      </c>
      <c r="K114" s="144">
        <v>15</v>
      </c>
    </row>
    <row r="115" spans="2:11">
      <c r="B115" s="131" t="e">
        <f ca="1"/>
        <v>#NAME?</v>
      </c>
      <c r="C115" s="129" t="e">
        <f ca="1"/>
        <v>#NAME?</v>
      </c>
      <c r="D115" s="144" t="e">
        <f ca="1"/>
        <v>#NAME?</v>
      </c>
      <c r="E115" s="114"/>
      <c r="F115" s="114"/>
      <c r="G115" s="114"/>
      <c r="H115" s="123">
        <v>109</v>
      </c>
      <c r="I115" s="124" t="str">
        <f>IF(INDEX('入力シート '!$J$13:$AO$93,MATCH(J115,'入力シート '!$D$13:$D$93,0),MATCH(K115,'入力シート '!$J$11:$AO$11,0))=0,"",INDEX('入力シート '!$J$13:$AO$93,MATCH(J115,'入力シート '!$D$13:$D$93,0),MATCH(K115,'入力シート '!$J$11:$AO$11,0)))</f>
        <v/>
      </c>
      <c r="J115" s="139" t="s">
        <v>90</v>
      </c>
      <c r="K115" s="144">
        <v>1</v>
      </c>
    </row>
    <row r="116" spans="2:11">
      <c r="B116" s="131" t="e">
        <f ca="1"/>
        <v>#NAME?</v>
      </c>
      <c r="C116" s="129" t="e">
        <f ca="1"/>
        <v>#NAME?</v>
      </c>
      <c r="D116" s="144" t="e">
        <f ca="1"/>
        <v>#NAME?</v>
      </c>
      <c r="E116" s="114"/>
      <c r="F116" s="114"/>
      <c r="G116" s="114"/>
      <c r="H116" s="123">
        <v>110</v>
      </c>
      <c r="I116" s="124" t="str">
        <f ca="1">IF(INDEX('入力シート '!$J$13:$AO$93,MATCH(J116,'入力シート '!$D$13:$D$93,0),MATCH(K116,'入力シート '!$J$11:$AO$11,0))=0,"",INDEX('入力シート '!$J$13:$AO$93,MATCH(J116,'入力シート '!$D$13:$D$93,0),MATCH(K116,'入力シート '!$J$11:$AO$11,0)))</f>
        <v/>
      </c>
      <c r="J116" s="139" t="s">
        <v>90</v>
      </c>
      <c r="K116" s="144">
        <v>2</v>
      </c>
    </row>
    <row r="117" spans="2:11">
      <c r="B117" s="131" t="e">
        <f ca="1"/>
        <v>#NAME?</v>
      </c>
      <c r="C117" s="129" t="e">
        <f ca="1"/>
        <v>#NAME?</v>
      </c>
      <c r="D117" s="144" t="e">
        <f ca="1"/>
        <v>#NAME?</v>
      </c>
      <c r="E117" s="114"/>
      <c r="F117" s="114"/>
      <c r="G117" s="114"/>
      <c r="H117" s="123">
        <v>111</v>
      </c>
      <c r="I117" s="124" t="str">
        <f ca="1">IF(INDEX('入力シート '!$J$13:$AO$93,MATCH(J117,'入力シート '!$D$13:$D$93,0),MATCH(K117,'入力シート '!$J$11:$AO$11,0))=0,"",INDEX('入力シート '!$J$13:$AO$93,MATCH(J117,'入力シート '!$D$13:$D$93,0),MATCH(K117,'入力シート '!$J$11:$AO$11,0)))</f>
        <v/>
      </c>
      <c r="J117" s="139" t="s">
        <v>90</v>
      </c>
      <c r="K117" s="144">
        <v>3</v>
      </c>
    </row>
    <row r="118" spans="2:11">
      <c r="B118" s="131" t="e">
        <f ca="1"/>
        <v>#NAME?</v>
      </c>
      <c r="C118" s="129" t="e">
        <f ca="1"/>
        <v>#NAME?</v>
      </c>
      <c r="D118" s="144" t="e">
        <f ca="1"/>
        <v>#NAME?</v>
      </c>
      <c r="E118" s="114"/>
      <c r="F118" s="114"/>
      <c r="G118" s="114"/>
      <c r="H118" s="123">
        <v>112</v>
      </c>
      <c r="I118" s="124" t="str">
        <f ca="1">IF(INDEX('入力シート '!$J$13:$AO$93,MATCH(J118,'入力シート '!$D$13:$D$93,0),MATCH(K118,'入力シート '!$J$11:$AO$11,0))=0,"",INDEX('入力シート '!$J$13:$AO$93,MATCH(J118,'入力シート '!$D$13:$D$93,0),MATCH(K118,'入力シート '!$J$11:$AO$11,0)))</f>
        <v/>
      </c>
      <c r="J118" s="139" t="s">
        <v>90</v>
      </c>
      <c r="K118" s="144">
        <v>4</v>
      </c>
    </row>
    <row r="119" spans="2:11">
      <c r="B119" s="131" t="e">
        <f ca="1"/>
        <v>#NAME?</v>
      </c>
      <c r="C119" s="129" t="e">
        <f ca="1"/>
        <v>#NAME?</v>
      </c>
      <c r="D119" s="144" t="e">
        <f ca="1"/>
        <v>#NAME?</v>
      </c>
      <c r="E119" s="114"/>
      <c r="F119" s="114"/>
      <c r="G119" s="114"/>
      <c r="H119" s="123">
        <v>113</v>
      </c>
      <c r="I119" s="124" t="str">
        <f ca="1">IF(INDEX('入力シート '!$J$13:$AO$93,MATCH(J119,'入力シート '!$D$13:$D$93,0),MATCH(K119,'入力シート '!$J$11:$AO$11,0))=0,"",INDEX('入力シート '!$J$13:$AO$93,MATCH(J119,'入力シート '!$D$13:$D$93,0),MATCH(K119,'入力シート '!$J$11:$AO$11,0)))</f>
        <v/>
      </c>
      <c r="J119" s="139" t="s">
        <v>90</v>
      </c>
      <c r="K119" s="144">
        <v>5</v>
      </c>
    </row>
    <row r="120" spans="2:11">
      <c r="B120" s="131" t="e">
        <f ca="1"/>
        <v>#NAME?</v>
      </c>
      <c r="C120" s="129" t="e">
        <f ca="1"/>
        <v>#NAME?</v>
      </c>
      <c r="D120" s="144" t="e">
        <f ca="1"/>
        <v>#NAME?</v>
      </c>
      <c r="E120" s="114"/>
      <c r="F120" s="114"/>
      <c r="G120" s="114"/>
      <c r="H120" s="123">
        <v>114</v>
      </c>
      <c r="I120" s="124" t="str">
        <f ca="1">IF(INDEX('入力シート '!$J$13:$AO$93,MATCH(J120,'入力シート '!$D$13:$D$93,0),MATCH(K120,'入力シート '!$J$11:$AO$11,0))=0,"",INDEX('入力シート '!$J$13:$AO$93,MATCH(J120,'入力シート '!$D$13:$D$93,0),MATCH(K120,'入力シート '!$J$11:$AO$11,0)))</f>
        <v/>
      </c>
      <c r="J120" s="139" t="s">
        <v>90</v>
      </c>
      <c r="K120" s="144">
        <v>6</v>
      </c>
    </row>
    <row r="121" spans="2:11">
      <c r="B121" s="131" t="e">
        <f ca="1"/>
        <v>#NAME?</v>
      </c>
      <c r="C121" s="129" t="e">
        <f ca="1"/>
        <v>#NAME?</v>
      </c>
      <c r="D121" s="144" t="e">
        <f ca="1"/>
        <v>#NAME?</v>
      </c>
      <c r="E121" s="114"/>
      <c r="F121" s="114"/>
      <c r="G121" s="114"/>
      <c r="H121" s="123">
        <v>115</v>
      </c>
      <c r="I121" s="124" t="str">
        <f ca="1">IF(INDEX('入力シート '!$J$13:$AO$93,MATCH(J121,'入力シート '!$D$13:$D$93,0),MATCH(K121,'入力シート '!$J$11:$AO$11,0))=0,"",INDEX('入力シート '!$J$13:$AO$93,MATCH(J121,'入力シート '!$D$13:$D$93,0),MATCH(K121,'入力シート '!$J$11:$AO$11,0)))</f>
        <v/>
      </c>
      <c r="J121" s="139" t="s">
        <v>90</v>
      </c>
      <c r="K121" s="144">
        <v>7</v>
      </c>
    </row>
    <row r="122" spans="2:11">
      <c r="B122" s="131" t="e">
        <f ca="1"/>
        <v>#NAME?</v>
      </c>
      <c r="C122" s="129" t="e">
        <f ca="1"/>
        <v>#NAME?</v>
      </c>
      <c r="D122" s="144" t="e">
        <f ca="1"/>
        <v>#NAME?</v>
      </c>
      <c r="E122" s="114"/>
      <c r="F122" s="114"/>
      <c r="G122" s="114"/>
      <c r="H122" s="123">
        <v>116</v>
      </c>
      <c r="I122" s="124" t="str">
        <f ca="1">IF(INDEX('入力シート '!$J$13:$AO$93,MATCH(J122,'入力シート '!$D$13:$D$93,0),MATCH(K122,'入力シート '!$J$11:$AO$11,0))=0,"",INDEX('入力シート '!$J$13:$AO$93,MATCH(J122,'入力シート '!$D$13:$D$93,0),MATCH(K122,'入力シート '!$J$11:$AO$11,0)))</f>
        <v/>
      </c>
      <c r="J122" s="139" t="s">
        <v>90</v>
      </c>
      <c r="K122" s="144">
        <v>8</v>
      </c>
    </row>
    <row r="123" spans="2:11">
      <c r="B123" s="131" t="e">
        <f ca="1"/>
        <v>#NAME?</v>
      </c>
      <c r="C123" s="129" t="e">
        <f ca="1"/>
        <v>#NAME?</v>
      </c>
      <c r="D123" s="144" t="e">
        <f ca="1"/>
        <v>#NAME?</v>
      </c>
      <c r="E123" s="114"/>
      <c r="F123" s="114"/>
      <c r="G123" s="114"/>
      <c r="H123" s="123">
        <v>117</v>
      </c>
      <c r="I123" s="124" t="str">
        <f ca="1">IF(INDEX('入力シート '!$J$13:$AO$93,MATCH(J123,'入力シート '!$D$13:$D$93,0),MATCH(K123,'入力シート '!$J$11:$AO$11,0))=0,"",INDEX('入力シート '!$J$13:$AO$93,MATCH(J123,'入力シート '!$D$13:$D$93,0),MATCH(K123,'入力シート '!$J$11:$AO$11,0)))</f>
        <v/>
      </c>
      <c r="J123" s="139" t="s">
        <v>90</v>
      </c>
      <c r="K123" s="144">
        <v>9</v>
      </c>
    </row>
    <row r="124" spans="2:11">
      <c r="B124" s="131" t="e">
        <f ca="1"/>
        <v>#NAME?</v>
      </c>
      <c r="C124" s="129" t="e">
        <f ca="1"/>
        <v>#NAME?</v>
      </c>
      <c r="D124" s="144" t="e">
        <f ca="1"/>
        <v>#NAME?</v>
      </c>
      <c r="E124" s="114"/>
      <c r="F124" s="114"/>
      <c r="G124" s="114"/>
      <c r="H124" s="123">
        <v>118</v>
      </c>
      <c r="I124" s="124" t="str">
        <f ca="1">IF(INDEX('入力シート '!$J$13:$AO$93,MATCH(J124,'入力シート '!$D$13:$D$93,0),MATCH(K124,'入力シート '!$J$11:$AO$11,0))=0,"",INDEX('入力シート '!$J$13:$AO$93,MATCH(J124,'入力シート '!$D$13:$D$93,0),MATCH(K124,'入力シート '!$J$11:$AO$11,0)))</f>
        <v/>
      </c>
      <c r="J124" s="139" t="s">
        <v>90</v>
      </c>
      <c r="K124" s="144">
        <v>10</v>
      </c>
    </row>
    <row r="125" spans="2:11">
      <c r="B125" s="131" t="e">
        <f ca="1"/>
        <v>#NAME?</v>
      </c>
      <c r="C125" s="129" t="e">
        <f ca="1"/>
        <v>#NAME?</v>
      </c>
      <c r="D125" s="144" t="e">
        <f ca="1"/>
        <v>#NAME?</v>
      </c>
      <c r="E125" s="114"/>
      <c r="F125" s="114"/>
      <c r="G125" s="114"/>
      <c r="H125" s="123">
        <v>119</v>
      </c>
      <c r="I125" s="124" t="str">
        <f ca="1">IF(INDEX('入力シート '!$J$13:$AO$93,MATCH(J125,'入力シート '!$D$13:$D$93,0),MATCH(K125,'入力シート '!$J$11:$AO$11,0))=0,"",INDEX('入力シート '!$J$13:$AO$93,MATCH(J125,'入力シート '!$D$13:$D$93,0),MATCH(K125,'入力シート '!$J$11:$AO$11,0)))</f>
        <v/>
      </c>
      <c r="J125" s="139" t="s">
        <v>90</v>
      </c>
      <c r="K125" s="144">
        <v>11</v>
      </c>
    </row>
    <row r="126" spans="2:11">
      <c r="B126" s="131" t="e">
        <f ca="1"/>
        <v>#NAME?</v>
      </c>
      <c r="C126" s="129" t="e">
        <f ca="1"/>
        <v>#NAME?</v>
      </c>
      <c r="D126" s="144" t="e">
        <f ca="1"/>
        <v>#NAME?</v>
      </c>
      <c r="E126" s="114"/>
      <c r="F126" s="114"/>
      <c r="G126" s="114"/>
      <c r="H126" s="123">
        <v>120</v>
      </c>
      <c r="I126" s="124" t="str">
        <f ca="1">IF(INDEX('入力シート '!$J$13:$AO$93,MATCH(J126,'入力シート '!$D$13:$D$93,0),MATCH(K126,'入力シート '!$J$11:$AO$11,0))=0,"",INDEX('入力シート '!$J$13:$AO$93,MATCH(J126,'入力シート '!$D$13:$D$93,0),MATCH(K126,'入力シート '!$J$11:$AO$11,0)))</f>
        <v/>
      </c>
      <c r="J126" s="139" t="s">
        <v>90</v>
      </c>
      <c r="K126" s="144">
        <v>12</v>
      </c>
    </row>
    <row r="127" spans="2:11">
      <c r="B127" s="131" t="e">
        <f ca="1"/>
        <v>#NAME?</v>
      </c>
      <c r="C127" s="129" t="e">
        <f ca="1"/>
        <v>#NAME?</v>
      </c>
      <c r="D127" s="144" t="e">
        <f ca="1"/>
        <v>#NAME?</v>
      </c>
      <c r="E127" s="114"/>
      <c r="F127" s="114"/>
      <c r="G127" s="114"/>
      <c r="H127" s="123">
        <v>121</v>
      </c>
      <c r="I127" s="124" t="str">
        <f ca="1">IF(INDEX('入力シート '!$J$13:$AO$93,MATCH(J127,'入力シート '!$D$13:$D$93,0),MATCH(K127,'入力シート '!$J$11:$AO$11,0))=0,"",INDEX('入力シート '!$J$13:$AO$93,MATCH(J127,'入力シート '!$D$13:$D$93,0),MATCH(K127,'入力シート '!$J$11:$AO$11,0)))</f>
        <v/>
      </c>
      <c r="J127" s="139" t="s">
        <v>90</v>
      </c>
      <c r="K127" s="144">
        <v>13</v>
      </c>
    </row>
    <row r="128" spans="2:11">
      <c r="B128" s="131" t="e">
        <f ca="1"/>
        <v>#NAME?</v>
      </c>
      <c r="C128" s="129" t="e">
        <f ca="1"/>
        <v>#NAME?</v>
      </c>
      <c r="D128" s="144" t="e">
        <f ca="1"/>
        <v>#NAME?</v>
      </c>
      <c r="E128" s="114"/>
      <c r="F128" s="114"/>
      <c r="G128" s="114"/>
      <c r="H128" s="123">
        <v>122</v>
      </c>
      <c r="I128" s="124" t="str">
        <f ca="1">IF(INDEX('入力シート '!$J$13:$AO$93,MATCH(J128,'入力シート '!$D$13:$D$93,0),MATCH(K128,'入力シート '!$J$11:$AO$11,0))=0,"",INDEX('入力シート '!$J$13:$AO$93,MATCH(J128,'入力シート '!$D$13:$D$93,0),MATCH(K128,'入力シート '!$J$11:$AO$11,0)))</f>
        <v/>
      </c>
      <c r="J128" s="139" t="s">
        <v>90</v>
      </c>
      <c r="K128" s="144">
        <v>14</v>
      </c>
    </row>
    <row r="129" spans="2:11">
      <c r="B129" s="131" t="e">
        <f ca="1"/>
        <v>#NAME?</v>
      </c>
      <c r="C129" s="129" t="e">
        <f ca="1"/>
        <v>#NAME?</v>
      </c>
      <c r="D129" s="144" t="e">
        <f ca="1"/>
        <v>#NAME?</v>
      </c>
      <c r="E129" s="114"/>
      <c r="F129" s="114"/>
      <c r="G129" s="114"/>
      <c r="H129" s="123">
        <v>123</v>
      </c>
      <c r="I129" s="124" t="str">
        <f ca="1">IF(INDEX('入力シート '!$J$13:$AO$93,MATCH(J129,'入力シート '!$D$13:$D$93,0),MATCH(K129,'入力シート '!$J$11:$AO$11,0))=0,"",INDEX('入力シート '!$J$13:$AO$93,MATCH(J129,'入力シート '!$D$13:$D$93,0),MATCH(K129,'入力シート '!$J$11:$AO$11,0)))</f>
        <v/>
      </c>
      <c r="J129" s="139" t="s">
        <v>90</v>
      </c>
      <c r="K129" s="144">
        <v>15</v>
      </c>
    </row>
    <row r="130" spans="2:11">
      <c r="B130" s="131" t="e">
        <f ca="1"/>
        <v>#NAME?</v>
      </c>
      <c r="C130" s="129" t="e">
        <f ca="1"/>
        <v>#NAME?</v>
      </c>
      <c r="D130" s="144" t="e">
        <f ca="1"/>
        <v>#NAME?</v>
      </c>
      <c r="E130" s="114"/>
      <c r="F130" s="114"/>
      <c r="G130" s="114"/>
      <c r="H130" s="123">
        <v>124</v>
      </c>
      <c r="I130" s="124" t="str">
        <f ca="1">IF(INDEX('入力シート '!$J$13:$AO$93,MATCH(J130,'入力シート '!$D$13:$D$93,0),MATCH(K130,'入力シート '!$J$11:$AO$11,0))=0,"",INDEX('入力シート '!$J$13:$AO$93,MATCH(J130,'入力シート '!$D$13:$D$93,0),MATCH(K130,'入力シート '!$J$11:$AO$11,0)))</f>
        <v/>
      </c>
      <c r="J130" s="139" t="s">
        <v>90</v>
      </c>
      <c r="K130" s="144">
        <v>16</v>
      </c>
    </row>
    <row r="131" spans="2:11">
      <c r="B131" s="131" t="e">
        <f ca="1"/>
        <v>#NAME?</v>
      </c>
      <c r="C131" s="129" t="e">
        <f ca="1"/>
        <v>#NAME?</v>
      </c>
      <c r="D131" s="144" t="e">
        <f ca="1"/>
        <v>#NAME?</v>
      </c>
      <c r="E131" s="114"/>
      <c r="F131" s="114"/>
      <c r="G131" s="114"/>
      <c r="H131" s="123">
        <v>125</v>
      </c>
      <c r="I131" s="124" t="str">
        <f ca="1">IF(INDEX('入力シート '!$J$13:$AO$93,MATCH(J131,'入力シート '!$D$13:$D$93,0),MATCH(K131,'入力シート '!$J$11:$AO$11,0))=0,"",INDEX('入力シート '!$J$13:$AO$93,MATCH(J131,'入力シート '!$D$13:$D$93,0),MATCH(K131,'入力シート '!$J$11:$AO$11,0)))</f>
        <v/>
      </c>
      <c r="J131" s="139" t="s">
        <v>90</v>
      </c>
      <c r="K131" s="144">
        <v>17</v>
      </c>
    </row>
    <row r="132" spans="2:11">
      <c r="B132" s="131" t="e">
        <f ca="1"/>
        <v>#NAME?</v>
      </c>
      <c r="C132" s="129" t="e">
        <f ca="1"/>
        <v>#NAME?</v>
      </c>
      <c r="D132" s="144" t="e">
        <f ca="1"/>
        <v>#NAME?</v>
      </c>
      <c r="E132" s="114"/>
      <c r="F132" s="114"/>
      <c r="G132" s="114"/>
      <c r="H132" s="123">
        <v>126</v>
      </c>
      <c r="I132" s="124" t="str">
        <f ca="1">IF(INDEX('入力シート '!$J$13:$AO$93,MATCH(J132,'入力シート '!$D$13:$D$93,0),MATCH(K132,'入力シート '!$J$11:$AO$11,0))=0,"",INDEX('入力シート '!$J$13:$AO$93,MATCH(J132,'入力シート '!$D$13:$D$93,0),MATCH(K132,'入力シート '!$J$11:$AO$11,0)))</f>
        <v/>
      </c>
      <c r="J132" s="139" t="s">
        <v>90</v>
      </c>
      <c r="K132" s="144">
        <v>18</v>
      </c>
    </row>
    <row r="133" spans="2:11">
      <c r="B133" s="131" t="e">
        <f ca="1"/>
        <v>#NAME?</v>
      </c>
      <c r="C133" s="129" t="e">
        <f ca="1"/>
        <v>#NAME?</v>
      </c>
      <c r="D133" s="144" t="e">
        <f ca="1"/>
        <v>#NAME?</v>
      </c>
      <c r="E133" s="114"/>
      <c r="F133" s="114"/>
      <c r="G133" s="114"/>
      <c r="H133" s="123">
        <v>127</v>
      </c>
      <c r="I133" s="124" t="str">
        <f ca="1">IF(INDEX('入力シート '!$J$13:$AO$93,MATCH(J133,'入力シート '!$D$13:$D$93,0),MATCH(K133,'入力シート '!$J$11:$AO$11,0))=0,"",INDEX('入力シート '!$J$13:$AO$93,MATCH(J133,'入力シート '!$D$13:$D$93,0),MATCH(K133,'入力シート '!$J$11:$AO$11,0)))</f>
        <v/>
      </c>
      <c r="J133" s="139" t="s">
        <v>90</v>
      </c>
      <c r="K133" s="144">
        <v>19</v>
      </c>
    </row>
    <row r="134" spans="2:11">
      <c r="B134" s="131" t="e">
        <f ca="1"/>
        <v>#NAME?</v>
      </c>
      <c r="C134" s="129" t="e">
        <f ca="1"/>
        <v>#NAME?</v>
      </c>
      <c r="D134" s="144" t="e">
        <f ca="1"/>
        <v>#NAME?</v>
      </c>
      <c r="E134" s="114"/>
      <c r="F134" s="114"/>
      <c r="G134" s="114"/>
      <c r="H134" s="123">
        <v>128</v>
      </c>
      <c r="I134" s="124" t="str">
        <f ca="1">IF(INDEX('入力シート '!$J$13:$AO$93,MATCH(J134,'入力シート '!$D$13:$D$93,0),MATCH(K134,'入力シート '!$J$11:$AO$11,0))=0,"",INDEX('入力シート '!$J$13:$AO$93,MATCH(J134,'入力シート '!$D$13:$D$93,0),MATCH(K134,'入力シート '!$J$11:$AO$11,0)))</f>
        <v/>
      </c>
      <c r="J134" s="139" t="s">
        <v>90</v>
      </c>
      <c r="K134" s="144">
        <v>20</v>
      </c>
    </row>
    <row r="135" spans="2:11">
      <c r="B135" s="131" t="e">
        <f ca="1"/>
        <v>#NAME?</v>
      </c>
      <c r="C135" s="129" t="e">
        <f ca="1"/>
        <v>#NAME?</v>
      </c>
      <c r="D135" s="144" t="e">
        <f ca="1"/>
        <v>#NAME?</v>
      </c>
      <c r="E135" s="114"/>
      <c r="F135" s="114"/>
      <c r="G135" s="114"/>
      <c r="H135" s="123">
        <v>129</v>
      </c>
      <c r="I135" s="124" t="str">
        <f ca="1">IF(INDEX('入力シート '!$J$13:$AO$93,MATCH(J135,'入力シート '!$D$13:$D$93,0),MATCH(K135,'入力シート '!$J$11:$AO$11,0))=0,"",INDEX('入力シート '!$J$13:$AO$93,MATCH(J135,'入力シート '!$D$13:$D$93,0),MATCH(K135,'入力シート '!$J$11:$AO$11,0)))</f>
        <v/>
      </c>
      <c r="J135" s="139" t="s">
        <v>90</v>
      </c>
      <c r="K135" s="144">
        <v>15</v>
      </c>
    </row>
    <row r="136" spans="2:11">
      <c r="B136" s="131" t="e">
        <f ca="1"/>
        <v>#NAME?</v>
      </c>
      <c r="C136" s="129" t="e">
        <f ca="1"/>
        <v>#NAME?</v>
      </c>
      <c r="D136" s="144" t="e">
        <f ca="1"/>
        <v>#NAME?</v>
      </c>
      <c r="E136" s="114"/>
      <c r="F136" s="114"/>
      <c r="G136" s="114"/>
      <c r="H136" s="123">
        <v>130</v>
      </c>
      <c r="I136" s="124" t="str">
        <f>IF(INDEX('入力シート '!$J$13:$AO$93,MATCH(J136,'入力シート '!$D$13:$D$93,0),MATCH(K136,'入力シート '!$J$11:$AO$11,0))=0,"",INDEX('入力シート '!$J$13:$AO$93,MATCH(J136,'入力シート '!$D$13:$D$93,0),MATCH(K136,'入力シート '!$J$11:$AO$11,0)))</f>
        <v/>
      </c>
      <c r="J136" s="140" t="s">
        <v>91</v>
      </c>
      <c r="K136" s="144">
        <v>1</v>
      </c>
    </row>
    <row r="137" spans="2:11">
      <c r="B137" s="131" t="e">
        <f ca="1"/>
        <v>#NAME?</v>
      </c>
      <c r="C137" s="129" t="e">
        <f ca="1"/>
        <v>#NAME?</v>
      </c>
      <c r="D137" s="144" t="e">
        <f ca="1"/>
        <v>#NAME?</v>
      </c>
      <c r="E137" s="114"/>
      <c r="F137" s="114"/>
      <c r="G137" s="114"/>
      <c r="H137" s="123">
        <v>131</v>
      </c>
      <c r="I137" s="124" t="str">
        <f ca="1">IF(INDEX('入力シート '!$J$13:$AO$93,MATCH(J137,'入力シート '!$D$13:$D$93,0),MATCH(K137,'入力シート '!$J$11:$AO$11,0))=0,"",INDEX('入力シート '!$J$13:$AO$93,MATCH(J137,'入力シート '!$D$13:$D$93,0),MATCH(K137,'入力シート '!$J$11:$AO$11,0)))</f>
        <v/>
      </c>
      <c r="J137" s="140" t="s">
        <v>91</v>
      </c>
      <c r="K137" s="144">
        <v>2</v>
      </c>
    </row>
    <row r="138" spans="2:11">
      <c r="B138" s="131" t="e">
        <f ca="1"/>
        <v>#NAME?</v>
      </c>
      <c r="C138" s="129" t="e">
        <f ca="1"/>
        <v>#NAME?</v>
      </c>
      <c r="D138" s="144" t="e">
        <f ca="1"/>
        <v>#NAME?</v>
      </c>
      <c r="E138" s="114"/>
      <c r="F138" s="114"/>
      <c r="G138" s="114"/>
      <c r="H138" s="123">
        <v>132</v>
      </c>
      <c r="I138" s="124" t="str">
        <f ca="1">IF(INDEX('入力シート '!$J$13:$AO$93,MATCH(J138,'入力シート '!$D$13:$D$93,0),MATCH(K138,'入力シート '!$J$11:$AO$11,0))=0,"",INDEX('入力シート '!$J$13:$AO$93,MATCH(J138,'入力シート '!$D$13:$D$93,0),MATCH(K138,'入力シート '!$J$11:$AO$11,0)))</f>
        <v/>
      </c>
      <c r="J138" s="140" t="s">
        <v>91</v>
      </c>
      <c r="K138" s="144">
        <v>3</v>
      </c>
    </row>
    <row r="139" spans="2:11">
      <c r="B139" s="131" t="e">
        <f ca="1"/>
        <v>#NAME?</v>
      </c>
      <c r="C139" s="129" t="e">
        <f ca="1"/>
        <v>#NAME?</v>
      </c>
      <c r="D139" s="144" t="e">
        <f ca="1"/>
        <v>#NAME?</v>
      </c>
      <c r="E139" s="114"/>
      <c r="F139" s="114"/>
      <c r="G139" s="114"/>
      <c r="H139" s="123">
        <v>133</v>
      </c>
      <c r="I139" s="124" t="str">
        <f ca="1">IF(INDEX('入力シート '!$J$13:$AO$93,MATCH(J139,'入力シート '!$D$13:$D$93,0),MATCH(K139,'入力シート '!$J$11:$AO$11,0))=0,"",INDEX('入力シート '!$J$13:$AO$93,MATCH(J139,'入力シート '!$D$13:$D$93,0),MATCH(K139,'入力シート '!$J$11:$AO$11,0)))</f>
        <v/>
      </c>
      <c r="J139" s="140" t="s">
        <v>91</v>
      </c>
      <c r="K139" s="144">
        <v>4</v>
      </c>
    </row>
    <row r="140" spans="2:11">
      <c r="B140" s="131" t="e">
        <f ca="1"/>
        <v>#NAME?</v>
      </c>
      <c r="C140" s="129" t="e">
        <f ca="1"/>
        <v>#NAME?</v>
      </c>
      <c r="D140" s="144" t="e">
        <f ca="1"/>
        <v>#NAME?</v>
      </c>
      <c r="E140" s="114"/>
      <c r="F140" s="114"/>
      <c r="G140" s="114"/>
      <c r="H140" s="123">
        <v>134</v>
      </c>
      <c r="I140" s="124" t="str">
        <f ca="1">IF(INDEX('入力シート '!$J$13:$AO$93,MATCH(J140,'入力シート '!$D$13:$D$93,0),MATCH(K140,'入力シート '!$J$11:$AO$11,0))=0,"",INDEX('入力シート '!$J$13:$AO$93,MATCH(J140,'入力シート '!$D$13:$D$93,0),MATCH(K140,'入力シート '!$J$11:$AO$11,0)))</f>
        <v/>
      </c>
      <c r="J140" s="140" t="s">
        <v>91</v>
      </c>
      <c r="K140" s="144">
        <v>5</v>
      </c>
    </row>
    <row r="141" spans="2:11">
      <c r="B141" s="131" t="e">
        <f ca="1"/>
        <v>#NAME?</v>
      </c>
      <c r="C141" s="129" t="e">
        <f ca="1"/>
        <v>#NAME?</v>
      </c>
      <c r="D141" s="144" t="e">
        <f ca="1"/>
        <v>#NAME?</v>
      </c>
      <c r="E141" s="114"/>
      <c r="F141" s="114"/>
      <c r="G141" s="114"/>
      <c r="H141" s="123">
        <v>135</v>
      </c>
      <c r="I141" s="124" t="str">
        <f ca="1">IF(INDEX('入力シート '!$J$13:$AO$93,MATCH(J141,'入力シート '!$D$13:$D$93,0),MATCH(K141,'入力シート '!$J$11:$AO$11,0))=0,"",INDEX('入力シート '!$J$13:$AO$93,MATCH(J141,'入力シート '!$D$13:$D$93,0),MATCH(K141,'入力シート '!$J$11:$AO$11,0)))</f>
        <v/>
      </c>
      <c r="J141" s="140" t="s">
        <v>91</v>
      </c>
      <c r="K141" s="144">
        <v>6</v>
      </c>
    </row>
    <row r="142" spans="2:11">
      <c r="B142" s="131" t="e">
        <f ca="1"/>
        <v>#NAME?</v>
      </c>
      <c r="C142" s="129" t="e">
        <f ca="1"/>
        <v>#NAME?</v>
      </c>
      <c r="D142" s="144" t="e">
        <f ca="1"/>
        <v>#NAME?</v>
      </c>
      <c r="E142" s="114"/>
      <c r="F142" s="114"/>
      <c r="G142" s="114"/>
      <c r="H142" s="123">
        <v>136</v>
      </c>
      <c r="I142" s="124" t="str">
        <f ca="1">IF(INDEX('入力シート '!$J$13:$AO$93,MATCH(J142,'入力シート '!$D$13:$D$93,0),MATCH(K142,'入力シート '!$J$11:$AO$11,0))=0,"",INDEX('入力シート '!$J$13:$AO$93,MATCH(J142,'入力シート '!$D$13:$D$93,0),MATCH(K142,'入力シート '!$J$11:$AO$11,0)))</f>
        <v/>
      </c>
      <c r="J142" s="140" t="s">
        <v>91</v>
      </c>
      <c r="K142" s="144">
        <v>7</v>
      </c>
    </row>
    <row r="143" spans="2:11">
      <c r="B143" s="131" t="e">
        <f ca="1"/>
        <v>#NAME?</v>
      </c>
      <c r="C143" s="129" t="e">
        <f ca="1"/>
        <v>#NAME?</v>
      </c>
      <c r="D143" s="144" t="e">
        <f ca="1"/>
        <v>#NAME?</v>
      </c>
      <c r="E143" s="114"/>
      <c r="F143" s="114"/>
      <c r="G143" s="114"/>
      <c r="H143" s="123">
        <v>137</v>
      </c>
      <c r="I143" s="124" t="str">
        <f ca="1">IF(INDEX('入力シート '!$J$13:$AO$93,MATCH(J143,'入力シート '!$D$13:$D$93,0),MATCH(K143,'入力シート '!$J$11:$AO$11,0))=0,"",INDEX('入力シート '!$J$13:$AO$93,MATCH(J143,'入力シート '!$D$13:$D$93,0),MATCH(K143,'入力シート '!$J$11:$AO$11,0)))</f>
        <v/>
      </c>
      <c r="J143" s="140" t="s">
        <v>91</v>
      </c>
      <c r="K143" s="144">
        <v>8</v>
      </c>
    </row>
    <row r="144" spans="2:11">
      <c r="B144" s="131" t="e">
        <f ca="1"/>
        <v>#NAME?</v>
      </c>
      <c r="C144" s="129" t="e">
        <f ca="1"/>
        <v>#NAME?</v>
      </c>
      <c r="D144" s="144" t="e">
        <f ca="1"/>
        <v>#NAME?</v>
      </c>
      <c r="E144" s="114"/>
      <c r="F144" s="114"/>
      <c r="G144" s="114"/>
      <c r="H144" s="123">
        <v>138</v>
      </c>
      <c r="I144" s="124" t="str">
        <f ca="1">IF(INDEX('入力シート '!$J$13:$AO$93,MATCH(J144,'入力シート '!$D$13:$D$93,0),MATCH(K144,'入力シート '!$J$11:$AO$11,0))=0,"",INDEX('入力シート '!$J$13:$AO$93,MATCH(J144,'入力シート '!$D$13:$D$93,0),MATCH(K144,'入力シート '!$J$11:$AO$11,0)))</f>
        <v/>
      </c>
      <c r="J144" s="140" t="s">
        <v>91</v>
      </c>
      <c r="K144" s="144">
        <v>9</v>
      </c>
    </row>
    <row r="145" spans="2:11">
      <c r="B145" s="131" t="e">
        <f ca="1"/>
        <v>#NAME?</v>
      </c>
      <c r="C145" s="129" t="e">
        <f ca="1"/>
        <v>#NAME?</v>
      </c>
      <c r="D145" s="144" t="e">
        <f ca="1"/>
        <v>#NAME?</v>
      </c>
      <c r="E145" s="114"/>
      <c r="F145" s="114"/>
      <c r="G145" s="114"/>
      <c r="H145" s="123">
        <v>139</v>
      </c>
      <c r="I145" s="124" t="str">
        <f>IF(INDEX('入力シート '!$J$13:$AO$93,MATCH(J145,'入力シート '!$D$13:$D$93,0),MATCH(K145,'入力シート '!$J$11:$AO$11,0))=0,"",INDEX('入力シート '!$J$13:$AO$93,MATCH(J145,'入力シート '!$D$13:$D$93,0),MATCH(K145,'入力シート '!$J$11:$AO$11,0)))</f>
        <v/>
      </c>
      <c r="J145" s="140" t="s">
        <v>92</v>
      </c>
      <c r="K145" s="144">
        <v>1</v>
      </c>
    </row>
    <row r="146" spans="2:11">
      <c r="B146" s="131" t="e">
        <f ca="1"/>
        <v>#NAME?</v>
      </c>
      <c r="C146" s="129" t="e">
        <f ca="1"/>
        <v>#NAME?</v>
      </c>
      <c r="D146" s="144" t="e">
        <f ca="1"/>
        <v>#NAME?</v>
      </c>
      <c r="E146" s="114"/>
      <c r="F146" s="114"/>
      <c r="G146" s="114"/>
      <c r="H146" s="123">
        <v>140</v>
      </c>
      <c r="I146" s="124" t="str">
        <f ca="1">IF(INDEX('入力シート '!$J$13:$AO$93,MATCH(J146,'入力シート '!$D$13:$D$93,0),MATCH(K146,'入力シート '!$J$11:$AO$11,0))=0,"",INDEX('入力シート '!$J$13:$AO$93,MATCH(J146,'入力シート '!$D$13:$D$93,0),MATCH(K146,'入力シート '!$J$11:$AO$11,0)))</f>
        <v/>
      </c>
      <c r="J146" s="140" t="s">
        <v>92</v>
      </c>
      <c r="K146" s="144">
        <v>2</v>
      </c>
    </row>
    <row r="147" spans="2:11">
      <c r="B147" s="131" t="e">
        <f ca="1"/>
        <v>#NAME?</v>
      </c>
      <c r="C147" s="129" t="e">
        <f ca="1"/>
        <v>#NAME?</v>
      </c>
      <c r="D147" s="144" t="e">
        <f ca="1"/>
        <v>#NAME?</v>
      </c>
      <c r="E147" s="114"/>
      <c r="F147" s="114"/>
      <c r="G147" s="114"/>
      <c r="H147" s="123">
        <v>141</v>
      </c>
      <c r="I147" s="124" t="str">
        <f ca="1">IF(INDEX('入力シート '!$J$13:$AO$93,MATCH(J147,'入力シート '!$D$13:$D$93,0),MATCH(K147,'入力シート '!$J$11:$AO$11,0))=0,"",INDEX('入力シート '!$J$13:$AO$93,MATCH(J147,'入力シート '!$D$13:$D$93,0),MATCH(K147,'入力シート '!$J$11:$AO$11,0)))</f>
        <v/>
      </c>
      <c r="J147" s="140" t="s">
        <v>92</v>
      </c>
      <c r="K147" s="144">
        <v>3</v>
      </c>
    </row>
    <row r="148" spans="2:11">
      <c r="B148" s="131" t="e">
        <f ca="1"/>
        <v>#NAME?</v>
      </c>
      <c r="C148" s="129" t="e">
        <f ca="1"/>
        <v>#NAME?</v>
      </c>
      <c r="D148" s="144" t="e">
        <f ca="1"/>
        <v>#NAME?</v>
      </c>
      <c r="E148" s="114"/>
      <c r="F148" s="114"/>
      <c r="G148" s="114"/>
      <c r="H148" s="123">
        <v>142</v>
      </c>
      <c r="I148" s="124" t="str">
        <f ca="1">IF(INDEX('入力シート '!$J$13:$AO$93,MATCH(J148,'入力シート '!$D$13:$D$93,0),MATCH(K148,'入力シート '!$J$11:$AO$11,0))=0,"",INDEX('入力シート '!$J$13:$AO$93,MATCH(J148,'入力シート '!$D$13:$D$93,0),MATCH(K148,'入力シート '!$J$11:$AO$11,0)))</f>
        <v/>
      </c>
      <c r="J148" s="140" t="s">
        <v>92</v>
      </c>
      <c r="K148" s="144">
        <v>4</v>
      </c>
    </row>
    <row r="149" spans="2:11">
      <c r="B149" s="131" t="e">
        <f ca="1"/>
        <v>#NAME?</v>
      </c>
      <c r="C149" s="129" t="e">
        <f ca="1"/>
        <v>#NAME?</v>
      </c>
      <c r="D149" s="144" t="e">
        <f ca="1"/>
        <v>#NAME?</v>
      </c>
      <c r="E149" s="114"/>
      <c r="F149" s="114"/>
      <c r="G149" s="114"/>
      <c r="H149" s="123">
        <v>143</v>
      </c>
      <c r="I149" s="124" t="str">
        <f ca="1">IF(INDEX('入力シート '!$J$13:$AO$93,MATCH(J149,'入力シート '!$D$13:$D$93,0),MATCH(K149,'入力シート '!$J$11:$AO$11,0))=0,"",INDEX('入力シート '!$J$13:$AO$93,MATCH(J149,'入力シート '!$D$13:$D$93,0),MATCH(K149,'入力シート '!$J$11:$AO$11,0)))</f>
        <v/>
      </c>
      <c r="J149" s="140" t="s">
        <v>92</v>
      </c>
      <c r="K149" s="144">
        <v>5</v>
      </c>
    </row>
    <row r="150" spans="2:11">
      <c r="B150" s="131" t="e">
        <f ca="1"/>
        <v>#NAME?</v>
      </c>
      <c r="C150" s="129" t="e">
        <f ca="1"/>
        <v>#NAME?</v>
      </c>
      <c r="D150" s="144" t="e">
        <f ca="1"/>
        <v>#NAME?</v>
      </c>
      <c r="E150" s="114"/>
      <c r="F150" s="114"/>
      <c r="G150" s="114"/>
      <c r="H150" s="123">
        <v>144</v>
      </c>
      <c r="I150" s="124" t="str">
        <f ca="1">IF(INDEX('入力シート '!$J$13:$AO$93,MATCH(J150,'入力シート '!$D$13:$D$93,0),MATCH(K150,'入力シート '!$J$11:$AO$11,0))=0,"",INDEX('入力シート '!$J$13:$AO$93,MATCH(J150,'入力シート '!$D$13:$D$93,0),MATCH(K150,'入力シート '!$J$11:$AO$11,0)))</f>
        <v/>
      </c>
      <c r="J150" s="140" t="s">
        <v>92</v>
      </c>
      <c r="K150" s="144">
        <v>6</v>
      </c>
    </row>
    <row r="151" spans="2:11">
      <c r="B151" s="131" t="e">
        <f ca="1"/>
        <v>#NAME?</v>
      </c>
      <c r="C151" s="129" t="e">
        <f ca="1"/>
        <v>#NAME?</v>
      </c>
      <c r="D151" s="144" t="e">
        <f ca="1"/>
        <v>#NAME?</v>
      </c>
      <c r="E151" s="114"/>
      <c r="F151" s="114"/>
      <c r="G151" s="114"/>
      <c r="H151" s="123">
        <v>145</v>
      </c>
      <c r="I151" s="124" t="str">
        <f ca="1">IF(INDEX('入力シート '!$J$13:$AO$93,MATCH(J151,'入力シート '!$D$13:$D$93,0),MATCH(K151,'入力シート '!$J$11:$AO$11,0))=0,"",INDEX('入力シート '!$J$13:$AO$93,MATCH(J151,'入力シート '!$D$13:$D$93,0),MATCH(K151,'入力シート '!$J$11:$AO$11,0)))</f>
        <v/>
      </c>
      <c r="J151" s="140" t="s">
        <v>92</v>
      </c>
      <c r="K151" s="144">
        <v>7</v>
      </c>
    </row>
    <row r="152" spans="2:11">
      <c r="B152" s="131" t="e">
        <f ca="1"/>
        <v>#NAME?</v>
      </c>
      <c r="C152" s="129" t="e">
        <f ca="1"/>
        <v>#NAME?</v>
      </c>
      <c r="D152" s="144" t="e">
        <f ca="1"/>
        <v>#NAME?</v>
      </c>
      <c r="E152" s="114"/>
      <c r="F152" s="114"/>
      <c r="G152" s="114"/>
      <c r="H152" s="123">
        <v>146</v>
      </c>
      <c r="I152" s="124" t="str">
        <f ca="1">IF(INDEX('入力シート '!$J$13:$AO$93,MATCH(J152,'入力シート '!$D$13:$D$93,0),MATCH(K152,'入力シート '!$J$11:$AO$11,0))=0,"",INDEX('入力シート '!$J$13:$AO$93,MATCH(J152,'入力シート '!$D$13:$D$93,0),MATCH(K152,'入力シート '!$J$11:$AO$11,0)))</f>
        <v/>
      </c>
      <c r="J152" s="140" t="s">
        <v>92</v>
      </c>
      <c r="K152" s="144">
        <v>8</v>
      </c>
    </row>
    <row r="153" spans="2:11">
      <c r="B153" s="131" t="e">
        <f ca="1"/>
        <v>#NAME?</v>
      </c>
      <c r="C153" s="129" t="e">
        <f ca="1"/>
        <v>#NAME?</v>
      </c>
      <c r="D153" s="144" t="e">
        <f ca="1"/>
        <v>#NAME?</v>
      </c>
      <c r="E153" s="114"/>
      <c r="F153" s="114"/>
      <c r="G153" s="114"/>
      <c r="H153" s="123">
        <v>147</v>
      </c>
      <c r="I153" s="124" t="str">
        <f ca="1">IF(INDEX('入力シート '!$J$13:$AO$93,MATCH(J153,'入力シート '!$D$13:$D$93,0),MATCH(K153,'入力シート '!$J$11:$AO$11,0))=0,"",INDEX('入力シート '!$J$13:$AO$93,MATCH(J153,'入力シート '!$D$13:$D$93,0),MATCH(K153,'入力シート '!$J$11:$AO$11,0)))</f>
        <v/>
      </c>
      <c r="J153" s="140" t="s">
        <v>92</v>
      </c>
      <c r="K153" s="144">
        <v>9</v>
      </c>
    </row>
    <row r="154" spans="2:11">
      <c r="B154" s="131" t="e">
        <f ca="1"/>
        <v>#NAME?</v>
      </c>
      <c r="C154" s="129" t="e">
        <f ca="1"/>
        <v>#NAME?</v>
      </c>
      <c r="D154" s="144" t="e">
        <f ca="1"/>
        <v>#NAME?</v>
      </c>
      <c r="E154" s="114"/>
      <c r="F154" s="114"/>
      <c r="G154" s="114"/>
      <c r="H154" s="123">
        <v>148</v>
      </c>
      <c r="I154" s="124" t="str">
        <f ca="1">IF(INDEX('入力シート '!$J$13:$AO$93,MATCH(J154,'入力シート '!$D$13:$D$93,0),MATCH(K154,'入力シート '!$J$11:$AO$11,0))=0,"",INDEX('入力シート '!$J$13:$AO$93,MATCH(J154,'入力シート '!$D$13:$D$93,0),MATCH(K154,'入力シート '!$J$11:$AO$11,0)))</f>
        <v/>
      </c>
      <c r="J154" s="140" t="s">
        <v>92</v>
      </c>
      <c r="K154" s="144">
        <v>10</v>
      </c>
    </row>
    <row r="155" spans="2:11">
      <c r="B155" s="131" t="e">
        <f ca="1"/>
        <v>#NAME?</v>
      </c>
      <c r="C155" s="129" t="e">
        <f ca="1"/>
        <v>#NAME?</v>
      </c>
      <c r="D155" s="144" t="e">
        <f ca="1"/>
        <v>#NAME?</v>
      </c>
      <c r="E155" s="114"/>
      <c r="F155" s="114"/>
      <c r="G155" s="114"/>
      <c r="H155" s="123">
        <v>149</v>
      </c>
      <c r="I155" s="124" t="str">
        <f ca="1">IF(INDEX('入力シート '!$J$13:$AO$93,MATCH(J155,'入力シート '!$D$13:$D$93,0),MATCH(K155,'入力シート '!$J$11:$AO$11,0))=0,"",INDEX('入力シート '!$J$13:$AO$93,MATCH(J155,'入力シート '!$D$13:$D$93,0),MATCH(K155,'入力シート '!$J$11:$AO$11,0)))</f>
        <v/>
      </c>
      <c r="J155" s="140" t="s">
        <v>92</v>
      </c>
      <c r="K155" s="144">
        <v>11</v>
      </c>
    </row>
    <row r="156" spans="2:11">
      <c r="B156" s="131" t="e">
        <f ca="1"/>
        <v>#NAME?</v>
      </c>
      <c r="C156" s="129" t="e">
        <f ca="1"/>
        <v>#NAME?</v>
      </c>
      <c r="D156" s="144" t="e">
        <f ca="1"/>
        <v>#NAME?</v>
      </c>
      <c r="E156" s="114"/>
      <c r="F156" s="114"/>
      <c r="G156" s="114"/>
      <c r="H156" s="123">
        <v>150</v>
      </c>
      <c r="I156" s="124" t="str">
        <f ca="1">IF(INDEX('入力シート '!$J$13:$AO$93,MATCH(J156,'入力シート '!$D$13:$D$93,0),MATCH(K156,'入力シート '!$J$11:$AO$11,0))=0,"",INDEX('入力シート '!$J$13:$AO$93,MATCH(J156,'入力シート '!$D$13:$D$93,0),MATCH(K156,'入力シート '!$J$11:$AO$11,0)))</f>
        <v/>
      </c>
      <c r="J156" s="140" t="s">
        <v>92</v>
      </c>
      <c r="K156" s="144">
        <v>12</v>
      </c>
    </row>
    <row r="157" spans="2:11">
      <c r="B157" s="131" t="e">
        <f ca="1"/>
        <v>#NAME?</v>
      </c>
      <c r="C157" s="129" t="e">
        <f ca="1"/>
        <v>#NAME?</v>
      </c>
      <c r="D157" s="144" t="e">
        <f ca="1"/>
        <v>#NAME?</v>
      </c>
      <c r="E157" s="114"/>
      <c r="F157" s="114"/>
      <c r="G157" s="114"/>
      <c r="H157" s="123">
        <v>151</v>
      </c>
      <c r="I157" s="124" t="str">
        <f ca="1">IF(INDEX('入力シート '!$J$13:$AO$93,MATCH(J157,'入力シート '!$D$13:$D$93,0),MATCH(K157,'入力シート '!$J$11:$AO$11,0))=0,"",INDEX('入力シート '!$J$13:$AO$93,MATCH(J157,'入力シート '!$D$13:$D$93,0),MATCH(K157,'入力シート '!$J$11:$AO$11,0)))</f>
        <v/>
      </c>
      <c r="J157" s="140" t="s">
        <v>92</v>
      </c>
      <c r="K157" s="144">
        <v>13</v>
      </c>
    </row>
    <row r="158" spans="2:11">
      <c r="B158" s="131" t="e">
        <f ca="1"/>
        <v>#NAME?</v>
      </c>
      <c r="C158" s="129" t="e">
        <f ca="1"/>
        <v>#NAME?</v>
      </c>
      <c r="D158" s="144" t="e">
        <f ca="1"/>
        <v>#NAME?</v>
      </c>
      <c r="E158" s="114"/>
      <c r="F158" s="114"/>
      <c r="G158" s="114"/>
      <c r="H158" s="123">
        <v>152</v>
      </c>
      <c r="I158" s="124" t="str">
        <f ca="1">IF(INDEX('入力シート '!$J$13:$AO$93,MATCH(J158,'入力シート '!$D$13:$D$93,0),MATCH(K158,'入力シート '!$J$11:$AO$11,0))=0,"",INDEX('入力シート '!$J$13:$AO$93,MATCH(J158,'入力シート '!$D$13:$D$93,0),MATCH(K158,'入力シート '!$J$11:$AO$11,0)))</f>
        <v/>
      </c>
      <c r="J158" s="140" t="s">
        <v>92</v>
      </c>
      <c r="K158" s="144">
        <v>14</v>
      </c>
    </row>
    <row r="159" spans="2:11">
      <c r="B159" s="131" t="e">
        <f ca="1"/>
        <v>#NAME?</v>
      </c>
      <c r="C159" s="129" t="e">
        <f ca="1"/>
        <v>#NAME?</v>
      </c>
      <c r="D159" s="144" t="e">
        <f ca="1"/>
        <v>#NAME?</v>
      </c>
      <c r="E159" s="114"/>
      <c r="F159" s="114"/>
      <c r="G159" s="114"/>
      <c r="H159" s="123">
        <v>153</v>
      </c>
      <c r="I159" s="124" t="str">
        <f ca="1">IF(INDEX('入力シート '!$J$13:$AO$93,MATCH(J159,'入力シート '!$D$13:$D$93,0),MATCH(K159,'入力シート '!$J$11:$AO$11,0))=0,"",INDEX('入力シート '!$J$13:$AO$93,MATCH(J159,'入力シート '!$D$13:$D$93,0),MATCH(K159,'入力シート '!$J$11:$AO$11,0)))</f>
        <v/>
      </c>
      <c r="J159" s="140" t="s">
        <v>92</v>
      </c>
      <c r="K159" s="144">
        <v>15</v>
      </c>
    </row>
    <row r="160" spans="2:11">
      <c r="B160" s="131" t="e">
        <f ca="1"/>
        <v>#NAME?</v>
      </c>
      <c r="C160" s="129" t="e">
        <f ca="1"/>
        <v>#NAME?</v>
      </c>
      <c r="D160" s="144" t="e">
        <f ca="1"/>
        <v>#NAME?</v>
      </c>
      <c r="E160" s="114"/>
      <c r="F160" s="114"/>
      <c r="G160" s="114"/>
      <c r="H160" s="123">
        <v>154</v>
      </c>
      <c r="I160" s="124" t="str">
        <f ca="1">IF(INDEX('入力シート '!$J$13:$AO$93,MATCH(J160,'入力シート '!$D$13:$D$93,0),MATCH(K160,'入力シート '!$J$11:$AO$11,0))=0,"",INDEX('入力シート '!$J$13:$AO$93,MATCH(J160,'入力シート '!$D$13:$D$93,0),MATCH(K160,'入力シート '!$J$11:$AO$11,0)))</f>
        <v/>
      </c>
      <c r="J160" s="140" t="s">
        <v>92</v>
      </c>
      <c r="K160" s="144">
        <v>16</v>
      </c>
    </row>
    <row r="161" spans="2:11">
      <c r="B161" s="131" t="e">
        <f ca="1"/>
        <v>#NAME?</v>
      </c>
      <c r="C161" s="129" t="e">
        <f ca="1"/>
        <v>#NAME?</v>
      </c>
      <c r="D161" s="144" t="e">
        <f ca="1"/>
        <v>#NAME?</v>
      </c>
      <c r="E161" s="114"/>
      <c r="F161" s="114"/>
      <c r="G161" s="114"/>
      <c r="H161" s="123">
        <v>155</v>
      </c>
      <c r="I161" s="124" t="str">
        <f ca="1">IF(INDEX('入力シート '!$J$13:$AO$93,MATCH(J161,'入力シート '!$D$13:$D$93,0),MATCH(K161,'入力シート '!$J$11:$AO$11,0))=0,"",INDEX('入力シート '!$J$13:$AO$93,MATCH(J161,'入力シート '!$D$13:$D$93,0),MATCH(K161,'入力シート '!$J$11:$AO$11,0)))</f>
        <v/>
      </c>
      <c r="J161" s="140" t="s">
        <v>92</v>
      </c>
      <c r="K161" s="144">
        <v>17</v>
      </c>
    </row>
    <row r="162" spans="2:11">
      <c r="B162" s="131" t="e">
        <f ca="1"/>
        <v>#NAME?</v>
      </c>
      <c r="C162" s="129" t="e">
        <f ca="1"/>
        <v>#NAME?</v>
      </c>
      <c r="D162" s="144" t="e">
        <f ca="1"/>
        <v>#NAME?</v>
      </c>
      <c r="E162" s="114"/>
      <c r="F162" s="114"/>
      <c r="G162" s="114"/>
      <c r="H162" s="123">
        <v>156</v>
      </c>
      <c r="I162" s="124" t="str">
        <f ca="1">IF(INDEX('入力シート '!$J$13:$AO$93,MATCH(J162,'入力シート '!$D$13:$D$93,0),MATCH(K162,'入力シート '!$J$11:$AO$11,0))=0,"",INDEX('入力シート '!$J$13:$AO$93,MATCH(J162,'入力シート '!$D$13:$D$93,0),MATCH(K162,'入力シート '!$J$11:$AO$11,0)))</f>
        <v/>
      </c>
      <c r="J162" s="140" t="s">
        <v>92</v>
      </c>
      <c r="K162" s="144">
        <v>18</v>
      </c>
    </row>
    <row r="163" spans="2:11">
      <c r="B163" s="131" t="e">
        <f ca="1"/>
        <v>#NAME?</v>
      </c>
      <c r="C163" s="129" t="e">
        <f ca="1"/>
        <v>#NAME?</v>
      </c>
      <c r="D163" s="144" t="e">
        <f ca="1"/>
        <v>#NAME?</v>
      </c>
      <c r="E163" s="114"/>
      <c r="F163" s="114"/>
      <c r="G163" s="114"/>
      <c r="H163" s="123">
        <v>157</v>
      </c>
      <c r="I163" s="124" t="str">
        <f ca="1">IF(INDEX('入力シート '!$J$13:$AO$93,MATCH(J163,'入力シート '!$D$13:$D$93,0),MATCH(K163,'入力シート '!$J$11:$AO$11,0))=0,"",INDEX('入力シート '!$J$13:$AO$93,MATCH(J163,'入力シート '!$D$13:$D$93,0),MATCH(K163,'入力シート '!$J$11:$AO$11,0)))</f>
        <v/>
      </c>
      <c r="J163" s="140" t="s">
        <v>92</v>
      </c>
      <c r="K163" s="144">
        <v>19</v>
      </c>
    </row>
    <row r="164" spans="2:11">
      <c r="B164" s="131" t="e">
        <f ca="1"/>
        <v>#NAME?</v>
      </c>
      <c r="C164" s="129" t="e">
        <f ca="1"/>
        <v>#NAME?</v>
      </c>
      <c r="D164" s="144" t="e">
        <f ca="1"/>
        <v>#NAME?</v>
      </c>
      <c r="E164" s="114"/>
      <c r="F164" s="114"/>
      <c r="G164" s="114"/>
      <c r="H164" s="123">
        <v>158</v>
      </c>
      <c r="I164" s="124" t="str">
        <f ca="1">IF(INDEX('入力シート '!$J$13:$AO$93,MATCH(J164,'入力シート '!$D$13:$D$93,0),MATCH(K164,'入力シート '!$J$11:$AO$11,0))=0,"",INDEX('入力シート '!$J$13:$AO$93,MATCH(J164,'入力シート '!$D$13:$D$93,0),MATCH(K164,'入力シート '!$J$11:$AO$11,0)))</f>
        <v/>
      </c>
      <c r="J164" s="140" t="s">
        <v>92</v>
      </c>
      <c r="K164" s="144">
        <v>20</v>
      </c>
    </row>
    <row r="165" spans="2:11">
      <c r="B165" s="131" t="e">
        <f ca="1"/>
        <v>#NAME?</v>
      </c>
      <c r="C165" s="129" t="e">
        <f ca="1"/>
        <v>#NAME?</v>
      </c>
      <c r="D165" s="144" t="e">
        <f ca="1"/>
        <v>#NAME?</v>
      </c>
      <c r="E165" s="114"/>
      <c r="F165" s="114"/>
      <c r="G165" s="114"/>
      <c r="H165" s="123">
        <v>159</v>
      </c>
      <c r="I165" s="124" t="str">
        <f ca="1">IF(INDEX('入力シート '!$J$13:$AO$93,MATCH(J165,'入力シート '!$D$13:$D$93,0),MATCH(K165,'入力シート '!$J$11:$AO$11,0))=0,"",INDEX('入力シート '!$J$13:$AO$93,MATCH(J165,'入力シート '!$D$13:$D$93,0),MATCH(K165,'入力シート '!$J$11:$AO$11,0)))</f>
        <v/>
      </c>
      <c r="J165" s="140" t="s">
        <v>92</v>
      </c>
      <c r="K165" s="144">
        <v>21</v>
      </c>
    </row>
    <row r="166" spans="2:11">
      <c r="B166" s="131" t="e">
        <f ca="1"/>
        <v>#NAME?</v>
      </c>
      <c r="C166" s="129" t="e">
        <f ca="1"/>
        <v>#NAME?</v>
      </c>
      <c r="D166" s="144" t="e">
        <f ca="1"/>
        <v>#NAME?</v>
      </c>
      <c r="E166" s="114"/>
      <c r="F166" s="114"/>
      <c r="G166" s="114"/>
      <c r="H166" s="123">
        <v>160</v>
      </c>
      <c r="I166" s="124" t="str">
        <f ca="1">IF(INDEX('入力シート '!$J$13:$AO$93,MATCH(J166,'入力シート '!$D$13:$D$93,0),MATCH(K166,'入力シート '!$J$11:$AO$11,0))=0,"",INDEX('入力シート '!$J$13:$AO$93,MATCH(J166,'入力シート '!$D$13:$D$93,0),MATCH(K166,'入力シート '!$J$11:$AO$11,0)))</f>
        <v/>
      </c>
      <c r="J166" s="140" t="s">
        <v>92</v>
      </c>
      <c r="K166" s="144">
        <v>22</v>
      </c>
    </row>
    <row r="167" spans="2:11">
      <c r="B167" s="131" t="e">
        <f ca="1"/>
        <v>#NAME?</v>
      </c>
      <c r="C167" s="129" t="e">
        <f ca="1"/>
        <v>#NAME?</v>
      </c>
      <c r="D167" s="144" t="e">
        <f ca="1"/>
        <v>#NAME?</v>
      </c>
      <c r="E167" s="114"/>
      <c r="F167" s="114"/>
      <c r="G167" s="114"/>
      <c r="H167" s="123">
        <v>161</v>
      </c>
      <c r="I167" s="124" t="str">
        <f>IF(INDEX('入力シート '!$J$13:$AO$93,MATCH(J167,'入力シート '!$D$13:$D$93,0),MATCH(K167,'入力シート '!$J$11:$AO$11,0))=0,"",INDEX('入力シート '!$J$13:$AO$93,MATCH(J167,'入力シート '!$D$13:$D$93,0),MATCH(K167,'入力シート '!$J$11:$AO$11,0)))</f>
        <v/>
      </c>
      <c r="J167" s="140" t="s">
        <v>93</v>
      </c>
      <c r="K167" s="144">
        <v>1</v>
      </c>
    </row>
    <row r="168" spans="2:11">
      <c r="B168" s="131" t="e">
        <f ca="1"/>
        <v>#NAME?</v>
      </c>
      <c r="C168" s="129" t="e">
        <f ca="1"/>
        <v>#NAME?</v>
      </c>
      <c r="D168" s="144" t="e">
        <f ca="1"/>
        <v>#NAME?</v>
      </c>
      <c r="E168" s="114"/>
      <c r="F168" s="114"/>
      <c r="G168" s="114"/>
      <c r="H168" s="123">
        <v>162</v>
      </c>
      <c r="I168" s="124" t="str">
        <f ca="1">IF(INDEX('入力シート '!$J$13:$AO$93,MATCH(J168,'入力シート '!$D$13:$D$93,0),MATCH(K168,'入力シート '!$J$11:$AO$11,0))=0,"",INDEX('入力シート '!$J$13:$AO$93,MATCH(J168,'入力シート '!$D$13:$D$93,0),MATCH(K168,'入力シート '!$J$11:$AO$11,0)))</f>
        <v/>
      </c>
      <c r="J168" s="140" t="s">
        <v>93</v>
      </c>
      <c r="K168" s="144">
        <v>2</v>
      </c>
    </row>
    <row r="169" spans="2:11">
      <c r="B169" s="131" t="e">
        <f ca="1"/>
        <v>#NAME?</v>
      </c>
      <c r="C169" s="129" t="e">
        <f ca="1"/>
        <v>#NAME?</v>
      </c>
      <c r="D169" s="144" t="e">
        <f ca="1"/>
        <v>#NAME?</v>
      </c>
      <c r="E169" s="114"/>
      <c r="F169" s="114"/>
      <c r="G169" s="114"/>
      <c r="H169" s="123">
        <v>163</v>
      </c>
      <c r="I169" s="124" t="str">
        <f ca="1">IF(INDEX('入力シート '!$J$13:$AO$93,MATCH(J169,'入力シート '!$D$13:$D$93,0),MATCH(K169,'入力シート '!$J$11:$AO$11,0))=0,"",INDEX('入力シート '!$J$13:$AO$93,MATCH(J169,'入力シート '!$D$13:$D$93,0),MATCH(K169,'入力シート '!$J$11:$AO$11,0)))</f>
        <v/>
      </c>
      <c r="J169" s="140" t="s">
        <v>93</v>
      </c>
      <c r="K169" s="144">
        <v>3</v>
      </c>
    </row>
    <row r="170" spans="2:11">
      <c r="B170" s="131" t="e">
        <f ca="1"/>
        <v>#NAME?</v>
      </c>
      <c r="C170" s="129" t="e">
        <f ca="1"/>
        <v>#NAME?</v>
      </c>
      <c r="D170" s="144" t="e">
        <f ca="1"/>
        <v>#NAME?</v>
      </c>
      <c r="E170" s="114"/>
      <c r="F170" s="114"/>
      <c r="G170" s="114"/>
      <c r="H170" s="123">
        <v>164</v>
      </c>
      <c r="I170" s="124" t="str">
        <f ca="1">IF(INDEX('入力シート '!$J$13:$AO$93,MATCH(J170,'入力シート '!$D$13:$D$93,0),MATCH(K170,'入力シート '!$J$11:$AO$11,0))=0,"",INDEX('入力シート '!$J$13:$AO$93,MATCH(J170,'入力シート '!$D$13:$D$93,0),MATCH(K170,'入力シート '!$J$11:$AO$11,0)))</f>
        <v/>
      </c>
      <c r="J170" s="140" t="s">
        <v>93</v>
      </c>
      <c r="K170" s="144">
        <v>4</v>
      </c>
    </row>
    <row r="171" spans="2:11">
      <c r="B171" s="131" t="e">
        <f ca="1"/>
        <v>#NAME?</v>
      </c>
      <c r="C171" s="129" t="e">
        <f ca="1"/>
        <v>#NAME?</v>
      </c>
      <c r="D171" s="144" t="e">
        <f ca="1"/>
        <v>#NAME?</v>
      </c>
      <c r="E171" s="114"/>
      <c r="F171" s="114"/>
      <c r="G171" s="114"/>
      <c r="H171" s="123">
        <v>165</v>
      </c>
      <c r="I171" s="124" t="str">
        <f ca="1">IF(INDEX('入力シート '!$J$13:$AO$93,MATCH(J171,'入力シート '!$D$13:$D$93,0),MATCH(K171,'入力シート '!$J$11:$AO$11,0))=0,"",INDEX('入力シート '!$J$13:$AO$93,MATCH(J171,'入力シート '!$D$13:$D$93,0),MATCH(K171,'入力シート '!$J$11:$AO$11,0)))</f>
        <v/>
      </c>
      <c r="J171" s="140" t="s">
        <v>93</v>
      </c>
      <c r="K171" s="144">
        <v>5</v>
      </c>
    </row>
    <row r="172" spans="2:11">
      <c r="B172" s="131" t="e">
        <f ca="1"/>
        <v>#NAME?</v>
      </c>
      <c r="C172" s="129" t="e">
        <f ca="1"/>
        <v>#NAME?</v>
      </c>
      <c r="D172" s="144" t="e">
        <f ca="1"/>
        <v>#NAME?</v>
      </c>
      <c r="E172" s="114"/>
      <c r="F172" s="114"/>
      <c r="G172" s="114"/>
      <c r="H172" s="123">
        <v>166</v>
      </c>
      <c r="I172" s="124" t="str">
        <f ca="1">IF(INDEX('入力シート '!$J$13:$AO$93,MATCH(J172,'入力シート '!$D$13:$D$93,0),MATCH(K172,'入力シート '!$J$11:$AO$11,0))=0,"",INDEX('入力シート '!$J$13:$AO$93,MATCH(J172,'入力シート '!$D$13:$D$93,0),MATCH(K172,'入力シート '!$J$11:$AO$11,0)))</f>
        <v/>
      </c>
      <c r="J172" s="140" t="s">
        <v>93</v>
      </c>
      <c r="K172" s="144">
        <v>6</v>
      </c>
    </row>
    <row r="173" spans="2:11">
      <c r="B173" s="131" t="e">
        <f ca="1"/>
        <v>#NAME?</v>
      </c>
      <c r="C173" s="129" t="e">
        <f ca="1"/>
        <v>#NAME?</v>
      </c>
      <c r="D173" s="144" t="e">
        <f ca="1"/>
        <v>#NAME?</v>
      </c>
      <c r="E173" s="114"/>
      <c r="F173" s="114"/>
      <c r="G173" s="114"/>
      <c r="H173" s="123">
        <v>167</v>
      </c>
      <c r="I173" s="124" t="str">
        <f ca="1">IF(INDEX('入力シート '!$J$13:$AO$93,MATCH(J173,'入力シート '!$D$13:$D$93,0),MATCH(K173,'入力シート '!$J$11:$AO$11,0))=0,"",INDEX('入力シート '!$J$13:$AO$93,MATCH(J173,'入力シート '!$D$13:$D$93,0),MATCH(K173,'入力シート '!$J$11:$AO$11,0)))</f>
        <v/>
      </c>
      <c r="J173" s="140" t="s">
        <v>93</v>
      </c>
      <c r="K173" s="144">
        <v>7</v>
      </c>
    </row>
    <row r="174" spans="2:11">
      <c r="B174" s="131" t="e">
        <f ca="1"/>
        <v>#NAME?</v>
      </c>
      <c r="C174" s="129" t="e">
        <f ca="1"/>
        <v>#NAME?</v>
      </c>
      <c r="D174" s="144" t="e">
        <f ca="1"/>
        <v>#NAME?</v>
      </c>
      <c r="E174" s="114"/>
      <c r="F174" s="114"/>
      <c r="G174" s="114"/>
      <c r="H174" s="123">
        <v>168</v>
      </c>
      <c r="I174" s="124" t="str">
        <f ca="1">IF(INDEX('入力シート '!$J$13:$AO$93,MATCH(J174,'入力シート '!$D$13:$D$93,0),MATCH(K174,'入力シート '!$J$11:$AO$11,0))=0,"",INDEX('入力シート '!$J$13:$AO$93,MATCH(J174,'入力シート '!$D$13:$D$93,0),MATCH(K174,'入力シート '!$J$11:$AO$11,0)))</f>
        <v/>
      </c>
      <c r="J174" s="140" t="s">
        <v>93</v>
      </c>
      <c r="K174" s="144">
        <v>8</v>
      </c>
    </row>
    <row r="175" spans="2:11">
      <c r="B175" s="131" t="e">
        <f ca="1"/>
        <v>#NAME?</v>
      </c>
      <c r="C175" s="129" t="e">
        <f ca="1"/>
        <v>#NAME?</v>
      </c>
      <c r="D175" s="144" t="e">
        <f ca="1"/>
        <v>#NAME?</v>
      </c>
      <c r="E175" s="114"/>
      <c r="F175" s="114"/>
      <c r="G175" s="114"/>
      <c r="H175" s="123">
        <v>169</v>
      </c>
      <c r="I175" s="124" t="str">
        <f ca="1">IF(INDEX('入力シート '!$J$13:$AO$93,MATCH(J175,'入力シート '!$D$13:$D$93,0),MATCH(K175,'入力シート '!$J$11:$AO$11,0))=0,"",INDEX('入力シート '!$J$13:$AO$93,MATCH(J175,'入力シート '!$D$13:$D$93,0),MATCH(K175,'入力シート '!$J$11:$AO$11,0)))</f>
        <v/>
      </c>
      <c r="J175" s="140" t="s">
        <v>93</v>
      </c>
      <c r="K175" s="144">
        <v>9</v>
      </c>
    </row>
    <row r="176" spans="2:11">
      <c r="B176" s="131" t="e">
        <f ca="1"/>
        <v>#NAME?</v>
      </c>
      <c r="C176" s="129" t="e">
        <f ca="1"/>
        <v>#NAME?</v>
      </c>
      <c r="D176" s="144" t="e">
        <f ca="1"/>
        <v>#NAME?</v>
      </c>
      <c r="E176" s="114"/>
      <c r="F176" s="114"/>
      <c r="G176" s="114"/>
      <c r="H176" s="123">
        <v>170</v>
      </c>
      <c r="I176" s="124" t="str">
        <f ca="1">IF(INDEX('入力シート '!$J$13:$AO$93,MATCH(J176,'入力シート '!$D$13:$D$93,0),MATCH(K176,'入力シート '!$J$11:$AO$11,0))=0,"",INDEX('入力シート '!$J$13:$AO$93,MATCH(J176,'入力シート '!$D$13:$D$93,0),MATCH(K176,'入力シート '!$J$11:$AO$11,0)))</f>
        <v/>
      </c>
      <c r="J176" s="140" t="s">
        <v>93</v>
      </c>
      <c r="K176" s="144">
        <v>10</v>
      </c>
    </row>
    <row r="177" spans="2:11">
      <c r="B177" s="131" t="e">
        <f ca="1"/>
        <v>#NAME?</v>
      </c>
      <c r="C177" s="129" t="e">
        <f ca="1"/>
        <v>#NAME?</v>
      </c>
      <c r="D177" s="144" t="e">
        <f ca="1"/>
        <v>#NAME?</v>
      </c>
      <c r="E177" s="114"/>
      <c r="F177" s="114"/>
      <c r="G177" s="114"/>
      <c r="H177" s="123">
        <v>171</v>
      </c>
      <c r="I177" s="124" t="str">
        <f ca="1">IF(INDEX('入力シート '!$J$13:$AO$93,MATCH(J177,'入力シート '!$D$13:$D$93,0),MATCH(K177,'入力シート '!$J$11:$AO$11,0))=0,"",INDEX('入力シート '!$J$13:$AO$93,MATCH(J177,'入力シート '!$D$13:$D$93,0),MATCH(K177,'入力シート '!$J$11:$AO$11,0)))</f>
        <v/>
      </c>
      <c r="J177" s="140" t="s">
        <v>93</v>
      </c>
      <c r="K177" s="144">
        <v>11</v>
      </c>
    </row>
    <row r="178" spans="2:11">
      <c r="B178" s="131" t="e">
        <f ca="1"/>
        <v>#NAME?</v>
      </c>
      <c r="C178" s="129" t="e">
        <f ca="1"/>
        <v>#NAME?</v>
      </c>
      <c r="D178" s="144" t="e">
        <f ca="1"/>
        <v>#NAME?</v>
      </c>
      <c r="E178" s="114"/>
      <c r="F178" s="114"/>
      <c r="G178" s="114"/>
      <c r="H178" s="123">
        <v>172</v>
      </c>
      <c r="I178" s="124" t="str">
        <f ca="1">IF(INDEX('入力シート '!$J$13:$AO$93,MATCH(J178,'入力シート '!$D$13:$D$93,0),MATCH(K178,'入力シート '!$J$11:$AO$11,0))=0,"",INDEX('入力シート '!$J$13:$AO$93,MATCH(J178,'入力シート '!$D$13:$D$93,0),MATCH(K178,'入力シート '!$J$11:$AO$11,0)))</f>
        <v/>
      </c>
      <c r="J178" s="140" t="s">
        <v>93</v>
      </c>
      <c r="K178" s="144">
        <v>12</v>
      </c>
    </row>
    <row r="179" spans="2:11">
      <c r="B179" s="131" t="e">
        <f ca="1"/>
        <v>#NAME?</v>
      </c>
      <c r="C179" s="129" t="e">
        <f ca="1"/>
        <v>#NAME?</v>
      </c>
      <c r="D179" s="144" t="e">
        <f ca="1"/>
        <v>#NAME?</v>
      </c>
      <c r="E179" s="114"/>
      <c r="F179" s="114"/>
      <c r="G179" s="114"/>
      <c r="H179" s="123">
        <v>173</v>
      </c>
      <c r="I179" s="124" t="str">
        <f ca="1">IF(INDEX('入力シート '!$J$13:$AO$93,MATCH(J179,'入力シート '!$D$13:$D$93,0),MATCH(K179,'入力シート '!$J$11:$AO$11,0))=0,"",INDEX('入力シート '!$J$13:$AO$93,MATCH(J179,'入力シート '!$D$13:$D$93,0),MATCH(K179,'入力シート '!$J$11:$AO$11,0)))</f>
        <v/>
      </c>
      <c r="J179" s="140" t="s">
        <v>93</v>
      </c>
      <c r="K179" s="144">
        <v>13</v>
      </c>
    </row>
    <row r="180" spans="2:11">
      <c r="B180" s="131" t="e">
        <f ca="1"/>
        <v>#NAME?</v>
      </c>
      <c r="C180" s="129" t="e">
        <f ca="1"/>
        <v>#NAME?</v>
      </c>
      <c r="D180" s="144" t="e">
        <f ca="1"/>
        <v>#NAME?</v>
      </c>
      <c r="E180" s="114"/>
      <c r="F180" s="114"/>
      <c r="G180" s="114"/>
      <c r="H180" s="123">
        <v>174</v>
      </c>
      <c r="I180" s="124" t="str">
        <f>IF(INDEX('入力シート '!$J$13:$AO$93,MATCH(J180,'入力シート '!$D$13:$D$93,0),MATCH(K180,'入力シート '!$J$11:$AO$11,0))=0,"",INDEX('入力シート '!$J$13:$AO$93,MATCH(J180,'入力シート '!$D$13:$D$93,0),MATCH(K180,'入力シート '!$J$11:$AO$11,0)))</f>
        <v/>
      </c>
      <c r="J180" s="138" t="s">
        <v>486</v>
      </c>
      <c r="K180" s="144">
        <v>1</v>
      </c>
    </row>
    <row r="181" spans="2:11">
      <c r="B181" s="131" t="e">
        <f ca="1"/>
        <v>#NAME?</v>
      </c>
      <c r="C181" s="129" t="e">
        <f ca="1"/>
        <v>#NAME?</v>
      </c>
      <c r="D181" s="144" t="e">
        <f ca="1"/>
        <v>#NAME?</v>
      </c>
      <c r="E181" s="114"/>
      <c r="F181" s="114"/>
      <c r="G181" s="114"/>
      <c r="H181" s="123">
        <v>175</v>
      </c>
      <c r="I181" s="124" t="str">
        <f ca="1">IF(INDEX('入力シート '!$J$13:$AO$93,MATCH(J181,'入力シート '!$D$13:$D$93,0),MATCH(K181,'入力シート '!$J$11:$AO$11,0))=0,"",INDEX('入力シート '!$J$13:$AO$93,MATCH(J181,'入力シート '!$D$13:$D$93,0),MATCH(K181,'入力シート '!$J$11:$AO$11,0)))</f>
        <v/>
      </c>
      <c r="J181" s="138" t="s">
        <v>486</v>
      </c>
      <c r="K181" s="144">
        <v>2</v>
      </c>
    </row>
    <row r="182" spans="2:11">
      <c r="B182" s="131" t="e">
        <f ca="1"/>
        <v>#NAME?</v>
      </c>
      <c r="C182" s="129" t="e">
        <f ca="1"/>
        <v>#NAME?</v>
      </c>
      <c r="D182" s="144" t="e">
        <f ca="1"/>
        <v>#NAME?</v>
      </c>
      <c r="E182" s="114"/>
      <c r="F182" s="114"/>
      <c r="G182" s="114"/>
      <c r="H182" s="123">
        <v>176</v>
      </c>
      <c r="I182" s="124" t="str">
        <f ca="1">IF(INDEX('入力シート '!$J$13:$AO$93,MATCH(J182,'入力シート '!$D$13:$D$93,0),MATCH(K182,'入力シート '!$J$11:$AO$11,0))=0,"",INDEX('入力シート '!$J$13:$AO$93,MATCH(J182,'入力シート '!$D$13:$D$93,0),MATCH(K182,'入力シート '!$J$11:$AO$11,0)))</f>
        <v/>
      </c>
      <c r="J182" s="138" t="s">
        <v>486</v>
      </c>
      <c r="K182" s="144">
        <v>3</v>
      </c>
    </row>
    <row r="183" spans="2:11">
      <c r="B183" s="131" t="e">
        <f ca="1"/>
        <v>#NAME?</v>
      </c>
      <c r="C183" s="129" t="e">
        <f ca="1"/>
        <v>#NAME?</v>
      </c>
      <c r="D183" s="144" t="e">
        <f ca="1"/>
        <v>#NAME?</v>
      </c>
      <c r="E183" s="114"/>
      <c r="F183" s="114"/>
      <c r="G183" s="114"/>
      <c r="H183" s="123">
        <v>177</v>
      </c>
      <c r="I183" s="124" t="str">
        <f ca="1">IF(INDEX('入力シート '!$J$13:$AO$93,MATCH(J183,'入力シート '!$D$13:$D$93,0),MATCH(K183,'入力シート '!$J$11:$AO$11,0))=0,"",INDEX('入力シート '!$J$13:$AO$93,MATCH(J183,'入力シート '!$D$13:$D$93,0),MATCH(K183,'入力シート '!$J$11:$AO$11,0)))</f>
        <v/>
      </c>
      <c r="J183" s="138" t="s">
        <v>486</v>
      </c>
      <c r="K183" s="144">
        <v>4</v>
      </c>
    </row>
    <row r="184" spans="2:11">
      <c r="B184" s="131" t="e">
        <f ca="1"/>
        <v>#NAME?</v>
      </c>
      <c r="C184" s="129" t="e">
        <f ca="1"/>
        <v>#NAME?</v>
      </c>
      <c r="D184" s="144" t="e">
        <f ca="1"/>
        <v>#NAME?</v>
      </c>
      <c r="E184" s="114"/>
      <c r="F184" s="114"/>
      <c r="G184" s="114"/>
      <c r="H184" s="123">
        <v>178</v>
      </c>
      <c r="I184" s="124" t="str">
        <f ca="1">IF(INDEX('入力シート '!$J$13:$AO$93,MATCH(J184,'入力シート '!$D$13:$D$93,0),MATCH(K184,'入力シート '!$J$11:$AO$11,0))=0,"",INDEX('入力シート '!$J$13:$AO$93,MATCH(J184,'入力シート '!$D$13:$D$93,0),MATCH(K184,'入力シート '!$J$11:$AO$11,0)))</f>
        <v/>
      </c>
      <c r="J184" s="138" t="s">
        <v>486</v>
      </c>
      <c r="K184" s="144">
        <v>5</v>
      </c>
    </row>
    <row r="185" spans="2:11">
      <c r="B185" s="131" t="e">
        <f ca="1"/>
        <v>#NAME?</v>
      </c>
      <c r="C185" s="129" t="e">
        <f ca="1"/>
        <v>#NAME?</v>
      </c>
      <c r="D185" s="144" t="e">
        <f ca="1"/>
        <v>#NAME?</v>
      </c>
      <c r="E185" s="114"/>
      <c r="F185" s="114"/>
      <c r="G185" s="114"/>
      <c r="H185" s="123">
        <v>179</v>
      </c>
      <c r="I185" s="124" t="str">
        <f ca="1">IF(INDEX('入力シート '!$J$13:$AO$93,MATCH(J185,'入力シート '!$D$13:$D$93,0),MATCH(K185,'入力シート '!$J$11:$AO$11,0))=0,"",INDEX('入力シート '!$J$13:$AO$93,MATCH(J185,'入力シート '!$D$13:$D$93,0),MATCH(K185,'入力シート '!$J$11:$AO$11,0)))</f>
        <v/>
      </c>
      <c r="J185" s="138" t="s">
        <v>486</v>
      </c>
      <c r="K185" s="144">
        <v>6</v>
      </c>
    </row>
    <row r="186" spans="2:11">
      <c r="B186" s="131" t="e">
        <f ca="1"/>
        <v>#NAME?</v>
      </c>
      <c r="C186" s="129" t="e">
        <f ca="1"/>
        <v>#NAME?</v>
      </c>
      <c r="D186" s="144" t="e">
        <f ca="1"/>
        <v>#NAME?</v>
      </c>
      <c r="E186" s="114"/>
      <c r="F186" s="114"/>
      <c r="G186" s="114"/>
      <c r="H186" s="123">
        <v>180</v>
      </c>
      <c r="I186" s="124" t="str">
        <f ca="1">IF(INDEX('入力シート '!$J$13:$AO$93,MATCH(J186,'入力シート '!$D$13:$D$93,0),MATCH(K186,'入力シート '!$J$11:$AO$11,0))=0,"",INDEX('入力シート '!$J$13:$AO$93,MATCH(J186,'入力シート '!$D$13:$D$93,0),MATCH(K186,'入力シート '!$J$11:$AO$11,0)))</f>
        <v/>
      </c>
      <c r="J186" s="138" t="s">
        <v>486</v>
      </c>
      <c r="K186" s="144">
        <v>7</v>
      </c>
    </row>
    <row r="187" spans="2:11">
      <c r="B187" s="131" t="e">
        <f ca="1"/>
        <v>#NAME?</v>
      </c>
      <c r="C187" s="129" t="e">
        <f ca="1"/>
        <v>#NAME?</v>
      </c>
      <c r="D187" s="144" t="e">
        <f ca="1"/>
        <v>#NAME?</v>
      </c>
      <c r="E187" s="114"/>
      <c r="F187" s="114"/>
      <c r="G187" s="114"/>
      <c r="H187" s="123">
        <v>181</v>
      </c>
      <c r="I187" s="124" t="str">
        <f ca="1">IF(INDEX('入力シート '!$J$13:$AO$93,MATCH(J187,'入力シート '!$D$13:$D$93,0),MATCH(K187,'入力シート '!$J$11:$AO$11,0))=0,"",INDEX('入力シート '!$J$13:$AO$93,MATCH(J187,'入力シート '!$D$13:$D$93,0),MATCH(K187,'入力シート '!$J$11:$AO$11,0)))</f>
        <v/>
      </c>
      <c r="J187" s="138" t="s">
        <v>486</v>
      </c>
      <c r="K187" s="144">
        <v>8</v>
      </c>
    </row>
    <row r="188" spans="2:11">
      <c r="B188" s="131" t="e">
        <f ca="1"/>
        <v>#NAME?</v>
      </c>
      <c r="C188" s="129" t="e">
        <f ca="1"/>
        <v>#NAME?</v>
      </c>
      <c r="D188" s="144" t="e">
        <f ca="1"/>
        <v>#NAME?</v>
      </c>
      <c r="E188" s="114"/>
      <c r="F188" s="114"/>
      <c r="G188" s="114"/>
      <c r="H188" s="123">
        <v>182</v>
      </c>
      <c r="I188" s="124" t="str">
        <f ca="1">IF(INDEX('入力シート '!$J$13:$AO$93,MATCH(J188,'入力シート '!$D$13:$D$93,0),MATCH(K188,'入力シート '!$J$11:$AO$11,0))=0,"",INDEX('入力シート '!$J$13:$AO$93,MATCH(J188,'入力シート '!$D$13:$D$93,0),MATCH(K188,'入力シート '!$J$11:$AO$11,0)))</f>
        <v/>
      </c>
      <c r="J188" s="138" t="s">
        <v>486</v>
      </c>
      <c r="K188" s="144">
        <v>9</v>
      </c>
    </row>
    <row r="189" spans="2:11">
      <c r="B189" s="131" t="e">
        <f ca="1"/>
        <v>#NAME?</v>
      </c>
      <c r="C189" s="129" t="e">
        <f ca="1"/>
        <v>#NAME?</v>
      </c>
      <c r="D189" s="144" t="e">
        <f ca="1"/>
        <v>#NAME?</v>
      </c>
      <c r="E189" s="114"/>
      <c r="F189" s="114"/>
      <c r="G189" s="114"/>
      <c r="H189" s="123">
        <v>183</v>
      </c>
      <c r="I189" s="124" t="str">
        <f ca="1">IF(INDEX('入力シート '!$J$13:$AO$93,MATCH(J189,'入力シート '!$D$13:$D$93,0),MATCH(K189,'入力シート '!$J$11:$AO$11,0))=0,"",INDEX('入力シート '!$J$13:$AO$93,MATCH(J189,'入力シート '!$D$13:$D$93,0),MATCH(K189,'入力シート '!$J$11:$AO$11,0)))</f>
        <v/>
      </c>
      <c r="J189" s="138" t="s">
        <v>486</v>
      </c>
      <c r="K189" s="144">
        <v>10</v>
      </c>
    </row>
    <row r="190" spans="2:11">
      <c r="B190" s="131" t="e">
        <f ca="1"/>
        <v>#NAME?</v>
      </c>
      <c r="C190" s="129" t="e">
        <f ca="1"/>
        <v>#NAME?</v>
      </c>
      <c r="D190" s="144" t="e">
        <f ca="1"/>
        <v>#NAME?</v>
      </c>
      <c r="E190" s="114"/>
      <c r="F190" s="114"/>
      <c r="G190" s="114"/>
      <c r="H190" s="123">
        <v>184</v>
      </c>
      <c r="I190" s="124" t="str">
        <f ca="1">IF(INDEX('入力シート '!$J$13:$AO$93,MATCH(J190,'入力シート '!$D$13:$D$93,0),MATCH(K190,'入力シート '!$J$11:$AO$11,0))=0,"",INDEX('入力シート '!$J$13:$AO$93,MATCH(J190,'入力シート '!$D$13:$D$93,0),MATCH(K190,'入力シート '!$J$11:$AO$11,0)))</f>
        <v/>
      </c>
      <c r="J190" s="138" t="s">
        <v>486</v>
      </c>
      <c r="K190" s="144">
        <v>11</v>
      </c>
    </row>
    <row r="191" spans="2:11">
      <c r="B191" s="131" t="e">
        <f ca="1"/>
        <v>#NAME?</v>
      </c>
      <c r="C191" s="129" t="e">
        <f ca="1"/>
        <v>#NAME?</v>
      </c>
      <c r="D191" s="144" t="e">
        <f ca="1"/>
        <v>#NAME?</v>
      </c>
      <c r="E191" s="114"/>
      <c r="F191" s="114"/>
      <c r="G191" s="114"/>
      <c r="H191" s="123">
        <v>185</v>
      </c>
      <c r="I191" s="124" t="str">
        <f ca="1">IF(INDEX('入力シート '!$J$13:$AO$93,MATCH(J191,'入力シート '!$D$13:$D$93,0),MATCH(K191,'入力シート '!$J$11:$AO$11,0))=0,"",INDEX('入力シート '!$J$13:$AO$93,MATCH(J191,'入力シート '!$D$13:$D$93,0),MATCH(K191,'入力シート '!$J$11:$AO$11,0)))</f>
        <v/>
      </c>
      <c r="J191" s="138" t="s">
        <v>486</v>
      </c>
      <c r="K191" s="144">
        <v>12</v>
      </c>
    </row>
    <row r="192" spans="2:11">
      <c r="B192" s="131" t="e">
        <f ca="1"/>
        <v>#NAME?</v>
      </c>
      <c r="C192" s="129" t="e">
        <f ca="1"/>
        <v>#NAME?</v>
      </c>
      <c r="D192" s="144" t="e">
        <f ca="1"/>
        <v>#NAME?</v>
      </c>
      <c r="E192" s="114"/>
      <c r="F192" s="114"/>
      <c r="G192" s="114"/>
      <c r="H192" s="123">
        <v>186</v>
      </c>
      <c r="I192" s="124" t="str">
        <f ca="1">IF(INDEX('入力シート '!$J$13:$AO$93,MATCH(J192,'入力シート '!$D$13:$D$93,0),MATCH(K192,'入力シート '!$J$11:$AO$11,0))=0,"",INDEX('入力シート '!$J$13:$AO$93,MATCH(J192,'入力シート '!$D$13:$D$93,0),MATCH(K192,'入力シート '!$J$11:$AO$11,0)))</f>
        <v/>
      </c>
      <c r="J192" s="138" t="s">
        <v>486</v>
      </c>
      <c r="K192" s="144">
        <v>13</v>
      </c>
    </row>
    <row r="193" spans="2:11">
      <c r="B193" s="131" t="e">
        <f ca="1"/>
        <v>#NAME?</v>
      </c>
      <c r="C193" s="129" t="e">
        <f ca="1"/>
        <v>#NAME?</v>
      </c>
      <c r="D193" s="144" t="e">
        <f ca="1"/>
        <v>#NAME?</v>
      </c>
      <c r="E193" s="114"/>
      <c r="F193" s="114"/>
      <c r="G193" s="114"/>
      <c r="H193" s="123">
        <v>187</v>
      </c>
      <c r="I193" s="124" t="str">
        <f ca="1">IF(INDEX('入力シート '!$J$13:$AO$93,MATCH(J193,'入力シート '!$D$13:$D$93,0),MATCH(K193,'入力シート '!$J$11:$AO$11,0))=0,"",INDEX('入力シート '!$J$13:$AO$93,MATCH(J193,'入力シート '!$D$13:$D$93,0),MATCH(K193,'入力シート '!$J$11:$AO$11,0)))</f>
        <v/>
      </c>
      <c r="J193" s="138" t="s">
        <v>486</v>
      </c>
      <c r="K193" s="144">
        <v>14</v>
      </c>
    </row>
    <row r="194" spans="2:11">
      <c r="B194" s="131" t="e">
        <f ca="1"/>
        <v>#NAME?</v>
      </c>
      <c r="C194" s="129" t="e">
        <f ca="1"/>
        <v>#NAME?</v>
      </c>
      <c r="D194" s="144" t="e">
        <f ca="1"/>
        <v>#NAME?</v>
      </c>
      <c r="E194" s="114"/>
      <c r="F194" s="114"/>
      <c r="G194" s="114"/>
      <c r="H194" s="123">
        <v>188</v>
      </c>
      <c r="I194" s="124" t="str">
        <f ca="1">IF(INDEX('入力シート '!$J$13:$AO$93,MATCH(J194,'入力シート '!$D$13:$D$93,0),MATCH(K194,'入力シート '!$J$11:$AO$11,0))=0,"",INDEX('入力シート '!$J$13:$AO$93,MATCH(J194,'入力シート '!$D$13:$D$93,0),MATCH(K194,'入力シート '!$J$11:$AO$11,0)))</f>
        <v/>
      </c>
      <c r="J194" s="138" t="s">
        <v>486</v>
      </c>
      <c r="K194" s="144">
        <v>15</v>
      </c>
    </row>
    <row r="195" spans="2:11">
      <c r="B195" s="131" t="e">
        <f ca="1"/>
        <v>#NAME?</v>
      </c>
      <c r="C195" s="129" t="e">
        <f ca="1"/>
        <v>#NAME?</v>
      </c>
      <c r="D195" s="144" t="e">
        <f ca="1"/>
        <v>#NAME?</v>
      </c>
      <c r="E195" s="114"/>
      <c r="F195" s="114"/>
      <c r="G195" s="114"/>
      <c r="H195" s="123">
        <v>189</v>
      </c>
      <c r="I195" s="124" t="str">
        <f>IF(INDEX('入力シート '!$J$13:$AO$93,MATCH(J195,'入力シート '!$D$13:$D$93,0),MATCH(K195,'入力シート '!$J$11:$AO$11,0))=0,"",INDEX('入力シート '!$J$13:$AO$93,MATCH(J195,'入力シート '!$D$13:$D$93,0),MATCH(K195,'入力シート '!$J$11:$AO$11,0)))</f>
        <v/>
      </c>
      <c r="J195" s="140" t="s">
        <v>94</v>
      </c>
      <c r="K195" s="144">
        <v>1</v>
      </c>
    </row>
    <row r="196" spans="2:11">
      <c r="B196" s="131" t="e">
        <f ca="1"/>
        <v>#NAME?</v>
      </c>
      <c r="C196" s="129" t="e">
        <f ca="1"/>
        <v>#NAME?</v>
      </c>
      <c r="D196" s="144" t="e">
        <f ca="1"/>
        <v>#NAME?</v>
      </c>
      <c r="E196" s="114"/>
      <c r="F196" s="114"/>
      <c r="G196" s="114"/>
      <c r="H196" s="123">
        <v>190</v>
      </c>
      <c r="I196" s="124" t="str">
        <f ca="1">IF(INDEX('入力シート '!$J$13:$AO$93,MATCH(J196,'入力シート '!$D$13:$D$93,0),MATCH(K196,'入力シート '!$J$11:$AO$11,0))=0,"",INDEX('入力シート '!$J$13:$AO$93,MATCH(J196,'入力シート '!$D$13:$D$93,0),MATCH(K196,'入力シート '!$J$11:$AO$11,0)))</f>
        <v/>
      </c>
      <c r="J196" s="140" t="s">
        <v>94</v>
      </c>
      <c r="K196" s="144">
        <v>2</v>
      </c>
    </row>
    <row r="197" spans="2:11">
      <c r="B197" s="131" t="e">
        <f ca="1"/>
        <v>#NAME?</v>
      </c>
      <c r="C197" s="129" t="e">
        <f ca="1"/>
        <v>#NAME?</v>
      </c>
      <c r="D197" s="144" t="e">
        <f ca="1"/>
        <v>#NAME?</v>
      </c>
      <c r="E197" s="114"/>
      <c r="F197" s="114"/>
      <c r="G197" s="114"/>
      <c r="H197" s="123">
        <v>191</v>
      </c>
      <c r="I197" s="124" t="str">
        <f ca="1">IF(INDEX('入力シート '!$J$13:$AO$93,MATCH(J197,'入力シート '!$D$13:$D$93,0),MATCH(K197,'入力シート '!$J$11:$AO$11,0))=0,"",INDEX('入力シート '!$J$13:$AO$93,MATCH(J197,'入力シート '!$D$13:$D$93,0),MATCH(K197,'入力シート '!$J$11:$AO$11,0)))</f>
        <v/>
      </c>
      <c r="J197" s="140" t="s">
        <v>94</v>
      </c>
      <c r="K197" s="144">
        <v>3</v>
      </c>
    </row>
    <row r="198" spans="2:11">
      <c r="B198" s="131" t="e">
        <f ca="1"/>
        <v>#NAME?</v>
      </c>
      <c r="C198" s="129" t="e">
        <f ca="1"/>
        <v>#NAME?</v>
      </c>
      <c r="D198" s="144" t="e">
        <f ca="1"/>
        <v>#NAME?</v>
      </c>
      <c r="E198" s="114"/>
      <c r="F198" s="114"/>
      <c r="G198" s="114"/>
      <c r="H198" s="123">
        <v>192</v>
      </c>
      <c r="I198" s="124" t="str">
        <f ca="1">IF(INDEX('入力シート '!$J$13:$AO$93,MATCH(J198,'入力シート '!$D$13:$D$93,0),MATCH(K198,'入力シート '!$J$11:$AO$11,0))=0,"",INDEX('入力シート '!$J$13:$AO$93,MATCH(J198,'入力シート '!$D$13:$D$93,0),MATCH(K198,'入力シート '!$J$11:$AO$11,0)))</f>
        <v/>
      </c>
      <c r="J198" s="140" t="s">
        <v>94</v>
      </c>
      <c r="K198" s="144">
        <v>4</v>
      </c>
    </row>
    <row r="199" spans="2:11">
      <c r="B199" s="131" t="e">
        <f ca="1"/>
        <v>#NAME?</v>
      </c>
      <c r="C199" s="129" t="e">
        <f ca="1"/>
        <v>#NAME?</v>
      </c>
      <c r="D199" s="144" t="e">
        <f ca="1"/>
        <v>#NAME?</v>
      </c>
      <c r="E199" s="114"/>
      <c r="F199" s="114"/>
      <c r="G199" s="114"/>
      <c r="H199" s="123">
        <v>193</v>
      </c>
      <c r="I199" s="124" t="str">
        <f ca="1">IF(INDEX('入力シート '!$J$13:$AO$93,MATCH(J199,'入力シート '!$D$13:$D$93,0),MATCH(K199,'入力シート '!$J$11:$AO$11,0))=0,"",INDEX('入力シート '!$J$13:$AO$93,MATCH(J199,'入力シート '!$D$13:$D$93,0),MATCH(K199,'入力シート '!$J$11:$AO$11,0)))</f>
        <v/>
      </c>
      <c r="J199" s="140" t="s">
        <v>94</v>
      </c>
      <c r="K199" s="144">
        <v>5</v>
      </c>
    </row>
    <row r="200" spans="2:11">
      <c r="B200" s="131" t="e">
        <f ca="1"/>
        <v>#NAME?</v>
      </c>
      <c r="C200" s="129" t="e">
        <f ca="1"/>
        <v>#NAME?</v>
      </c>
      <c r="D200" s="144" t="e">
        <f ca="1"/>
        <v>#NAME?</v>
      </c>
      <c r="E200" s="114"/>
      <c r="F200" s="114"/>
      <c r="G200" s="114"/>
      <c r="H200" s="123">
        <v>194</v>
      </c>
      <c r="I200" s="124" t="str">
        <f ca="1">IF(INDEX('入力シート '!$J$13:$AO$93,MATCH(J200,'入力シート '!$D$13:$D$93,0),MATCH(K200,'入力シート '!$J$11:$AO$11,0))=0,"",INDEX('入力シート '!$J$13:$AO$93,MATCH(J200,'入力シート '!$D$13:$D$93,0),MATCH(K200,'入力シート '!$J$11:$AO$11,0)))</f>
        <v/>
      </c>
      <c r="J200" s="140" t="s">
        <v>94</v>
      </c>
      <c r="K200" s="144">
        <v>6</v>
      </c>
    </row>
    <row r="201" spans="2:11">
      <c r="B201" s="131" t="e">
        <f ca="1"/>
        <v>#NAME?</v>
      </c>
      <c r="C201" s="129" t="e">
        <f ca="1"/>
        <v>#NAME?</v>
      </c>
      <c r="D201" s="144" t="e">
        <f ca="1"/>
        <v>#NAME?</v>
      </c>
      <c r="E201" s="114"/>
      <c r="F201" s="114"/>
      <c r="G201" s="114"/>
      <c r="H201" s="123">
        <v>195</v>
      </c>
      <c r="I201" s="124" t="str">
        <f ca="1">IF(INDEX('入力シート '!$J$13:$AO$93,MATCH(J201,'入力シート '!$D$13:$D$93,0),MATCH(K201,'入力シート '!$J$11:$AO$11,0))=0,"",INDEX('入力シート '!$J$13:$AO$93,MATCH(J201,'入力シート '!$D$13:$D$93,0),MATCH(K201,'入力シート '!$J$11:$AO$11,0)))</f>
        <v/>
      </c>
      <c r="J201" s="140" t="s">
        <v>94</v>
      </c>
      <c r="K201" s="144">
        <v>7</v>
      </c>
    </row>
    <row r="202" spans="2:11">
      <c r="B202" s="131" t="e">
        <f ca="1"/>
        <v>#NAME?</v>
      </c>
      <c r="C202" s="129" t="e">
        <f ca="1"/>
        <v>#NAME?</v>
      </c>
      <c r="D202" s="144" t="e">
        <f ca="1"/>
        <v>#NAME?</v>
      </c>
      <c r="E202" s="114"/>
      <c r="F202" s="114"/>
      <c r="G202" s="114"/>
      <c r="H202" s="123">
        <v>196</v>
      </c>
      <c r="I202" s="124" t="str">
        <f ca="1">IF(INDEX('入力シート '!$J$13:$AO$93,MATCH(J202,'入力シート '!$D$13:$D$93,0),MATCH(K202,'入力シート '!$J$11:$AO$11,0))=0,"",INDEX('入力シート '!$J$13:$AO$93,MATCH(J202,'入力シート '!$D$13:$D$93,0),MATCH(K202,'入力シート '!$J$11:$AO$11,0)))</f>
        <v/>
      </c>
      <c r="J202" s="140" t="s">
        <v>94</v>
      </c>
      <c r="K202" s="144">
        <v>8</v>
      </c>
    </row>
    <row r="203" spans="2:11">
      <c r="B203" s="131" t="e">
        <f ca="1"/>
        <v>#NAME?</v>
      </c>
      <c r="C203" s="129" t="e">
        <f ca="1"/>
        <v>#NAME?</v>
      </c>
      <c r="D203" s="144" t="e">
        <f ca="1"/>
        <v>#NAME?</v>
      </c>
      <c r="E203" s="114"/>
      <c r="F203" s="114"/>
      <c r="G203" s="114"/>
      <c r="H203" s="123">
        <v>197</v>
      </c>
      <c r="I203" s="124" t="str">
        <f ca="1">IF(INDEX('入力シート '!$J$13:$AO$93,MATCH(J203,'入力シート '!$D$13:$D$93,0),MATCH(K203,'入力シート '!$J$11:$AO$11,0))=0,"",INDEX('入力シート '!$J$13:$AO$93,MATCH(J203,'入力シート '!$D$13:$D$93,0),MATCH(K203,'入力シート '!$J$11:$AO$11,0)))</f>
        <v/>
      </c>
      <c r="J203" s="140" t="s">
        <v>94</v>
      </c>
      <c r="K203" s="144">
        <v>9</v>
      </c>
    </row>
    <row r="204" spans="2:11">
      <c r="B204" s="131" t="e">
        <f ca="1"/>
        <v>#NAME?</v>
      </c>
      <c r="C204" s="129" t="e">
        <f ca="1"/>
        <v>#NAME?</v>
      </c>
      <c r="D204" s="144" t="e">
        <f ca="1"/>
        <v>#NAME?</v>
      </c>
      <c r="E204" s="114"/>
      <c r="F204" s="114"/>
      <c r="G204" s="114"/>
      <c r="H204" s="123">
        <v>198</v>
      </c>
      <c r="I204" s="124" t="str">
        <f ca="1">IF(INDEX('入力シート '!$J$13:$AO$93,MATCH(J204,'入力シート '!$D$13:$D$93,0),MATCH(K204,'入力シート '!$J$11:$AO$11,0))=0,"",INDEX('入力シート '!$J$13:$AO$93,MATCH(J204,'入力シート '!$D$13:$D$93,0),MATCH(K204,'入力シート '!$J$11:$AO$11,0)))</f>
        <v/>
      </c>
      <c r="J204" s="140" t="s">
        <v>94</v>
      </c>
      <c r="K204" s="144">
        <v>10</v>
      </c>
    </row>
    <row r="205" spans="2:11">
      <c r="B205" s="131" t="e">
        <f ca="1"/>
        <v>#NAME?</v>
      </c>
      <c r="C205" s="129" t="e">
        <f ca="1"/>
        <v>#NAME?</v>
      </c>
      <c r="D205" s="144" t="e">
        <f ca="1"/>
        <v>#NAME?</v>
      </c>
      <c r="E205" s="114"/>
      <c r="F205" s="114"/>
      <c r="G205" s="114"/>
      <c r="H205" s="123">
        <v>199</v>
      </c>
      <c r="I205" s="124" t="str">
        <f ca="1">IF(INDEX('入力シート '!$J$13:$AO$93,MATCH(J205,'入力シート '!$D$13:$D$93,0),MATCH(K205,'入力シート '!$J$11:$AO$11,0))=0,"",INDEX('入力シート '!$J$13:$AO$93,MATCH(J205,'入力シート '!$D$13:$D$93,0),MATCH(K205,'入力シート '!$J$11:$AO$11,0)))</f>
        <v/>
      </c>
      <c r="J205" s="140" t="s">
        <v>94</v>
      </c>
      <c r="K205" s="144">
        <v>11</v>
      </c>
    </row>
    <row r="206" spans="2:11">
      <c r="B206" s="131" t="e">
        <f ca="1"/>
        <v>#NAME?</v>
      </c>
      <c r="C206" s="129" t="e">
        <f ca="1"/>
        <v>#NAME?</v>
      </c>
      <c r="D206" s="144" t="e">
        <f ca="1"/>
        <v>#NAME?</v>
      </c>
      <c r="E206" s="114"/>
      <c r="F206" s="114"/>
      <c r="G206" s="114"/>
      <c r="H206" s="123">
        <v>200</v>
      </c>
      <c r="I206" s="124" t="str">
        <f ca="1">IF(INDEX('入力シート '!$J$13:$AO$93,MATCH(J206,'入力シート '!$D$13:$D$93,0),MATCH(K206,'入力シート '!$J$11:$AO$11,0))=0,"",INDEX('入力シート '!$J$13:$AO$93,MATCH(J206,'入力シート '!$D$13:$D$93,0),MATCH(K206,'入力シート '!$J$11:$AO$11,0)))</f>
        <v/>
      </c>
      <c r="J206" s="140" t="s">
        <v>94</v>
      </c>
      <c r="K206" s="144">
        <v>12</v>
      </c>
    </row>
    <row r="207" spans="2:11">
      <c r="B207" s="131" t="e">
        <f ca="1"/>
        <v>#NAME?</v>
      </c>
      <c r="C207" s="129" t="e">
        <f ca="1"/>
        <v>#NAME?</v>
      </c>
      <c r="D207" s="144" t="e">
        <f ca="1"/>
        <v>#NAME?</v>
      </c>
      <c r="E207" s="114"/>
      <c r="F207" s="114"/>
      <c r="G207" s="114"/>
      <c r="H207" s="123">
        <v>201</v>
      </c>
      <c r="I207" s="124" t="str">
        <f ca="1">IF(INDEX('入力シート '!$J$13:$AO$93,MATCH(J207,'入力シート '!$D$13:$D$93,0),MATCH(K207,'入力シート '!$J$11:$AO$11,0))=0,"",INDEX('入力シート '!$J$13:$AO$93,MATCH(J207,'入力シート '!$D$13:$D$93,0),MATCH(K207,'入力シート '!$J$11:$AO$11,0)))</f>
        <v/>
      </c>
      <c r="J207" s="140" t="s">
        <v>94</v>
      </c>
      <c r="K207" s="144">
        <v>13</v>
      </c>
    </row>
    <row r="208" spans="2:11">
      <c r="B208" s="131" t="e">
        <f ca="1"/>
        <v>#NAME?</v>
      </c>
      <c r="C208" s="129" t="e">
        <f ca="1"/>
        <v>#NAME?</v>
      </c>
      <c r="D208" s="144" t="e">
        <f ca="1"/>
        <v>#NAME?</v>
      </c>
      <c r="E208" s="114"/>
      <c r="F208" s="114"/>
      <c r="G208" s="114"/>
      <c r="H208" s="123">
        <v>202</v>
      </c>
      <c r="I208" s="124" t="str">
        <f ca="1">IF(INDEX('入力シート '!$J$13:$AO$93,MATCH(J208,'入力シート '!$D$13:$D$93,0),MATCH(K208,'入力シート '!$J$11:$AO$11,0))=0,"",INDEX('入力シート '!$J$13:$AO$93,MATCH(J208,'入力シート '!$D$13:$D$93,0),MATCH(K208,'入力シート '!$J$11:$AO$11,0)))</f>
        <v/>
      </c>
      <c r="J208" s="140" t="s">
        <v>94</v>
      </c>
      <c r="K208" s="144">
        <v>14</v>
      </c>
    </row>
    <row r="209" spans="2:11">
      <c r="B209" s="131" t="e">
        <f ca="1"/>
        <v>#NAME?</v>
      </c>
      <c r="C209" s="129" t="e">
        <f ca="1"/>
        <v>#NAME?</v>
      </c>
      <c r="D209" s="144" t="e">
        <f ca="1"/>
        <v>#NAME?</v>
      </c>
      <c r="E209" s="114"/>
      <c r="F209" s="114"/>
      <c r="G209" s="114"/>
      <c r="H209" s="123">
        <v>203</v>
      </c>
      <c r="I209" s="124" t="str">
        <f ca="1">IF(INDEX('入力シート '!$J$13:$AO$93,MATCH(J209,'入力シート '!$D$13:$D$93,0),MATCH(K209,'入力シート '!$J$11:$AO$11,0))=0,"",INDEX('入力シート '!$J$13:$AO$93,MATCH(J209,'入力シート '!$D$13:$D$93,0),MATCH(K209,'入力シート '!$J$11:$AO$11,0)))</f>
        <v/>
      </c>
      <c r="J209" s="140" t="s">
        <v>94</v>
      </c>
      <c r="K209" s="144">
        <v>15</v>
      </c>
    </row>
    <row r="210" spans="2:11">
      <c r="B210" s="131" t="e">
        <f ca="1"/>
        <v>#NAME?</v>
      </c>
      <c r="C210" s="129" t="e">
        <f ca="1"/>
        <v>#NAME?</v>
      </c>
      <c r="D210" s="144" t="e">
        <f ca="1"/>
        <v>#NAME?</v>
      </c>
      <c r="E210" s="114"/>
      <c r="F210" s="114"/>
      <c r="G210" s="114"/>
      <c r="H210" s="123">
        <v>204</v>
      </c>
      <c r="I210" s="124" t="str">
        <f ca="1">IF(INDEX('入力シート '!$J$13:$AO$93,MATCH(J210,'入力シート '!$D$13:$D$93,0),MATCH(K210,'入力シート '!$J$11:$AO$11,0))=0,"",INDEX('入力シート '!$J$13:$AO$93,MATCH(J210,'入力シート '!$D$13:$D$93,0),MATCH(K210,'入力シート '!$J$11:$AO$11,0)))</f>
        <v/>
      </c>
      <c r="J210" s="140" t="s">
        <v>94</v>
      </c>
      <c r="K210" s="144">
        <v>16</v>
      </c>
    </row>
    <row r="211" spans="2:11">
      <c r="B211" s="131" t="e">
        <f ca="1"/>
        <v>#NAME?</v>
      </c>
      <c r="C211" s="129" t="e">
        <f ca="1"/>
        <v>#NAME?</v>
      </c>
      <c r="D211" s="144" t="e">
        <f ca="1"/>
        <v>#NAME?</v>
      </c>
      <c r="E211" s="114"/>
      <c r="F211" s="114"/>
      <c r="G211" s="114"/>
      <c r="H211" s="123">
        <v>205</v>
      </c>
      <c r="I211" s="124" t="str">
        <f ca="1">IF(INDEX('入力シート '!$J$13:$AO$93,MATCH(J211,'入力シート '!$D$13:$D$93,0),MATCH(K211,'入力シート '!$J$11:$AO$11,0))=0,"",INDEX('入力シート '!$J$13:$AO$93,MATCH(J211,'入力シート '!$D$13:$D$93,0),MATCH(K211,'入力シート '!$J$11:$AO$11,0)))</f>
        <v/>
      </c>
      <c r="J211" s="140" t="s">
        <v>94</v>
      </c>
      <c r="K211" s="144">
        <v>17</v>
      </c>
    </row>
    <row r="212" spans="2:11">
      <c r="B212" s="131" t="e">
        <f ca="1"/>
        <v>#NAME?</v>
      </c>
      <c r="C212" s="129" t="e">
        <f ca="1"/>
        <v>#NAME?</v>
      </c>
      <c r="D212" s="144" t="e">
        <f ca="1"/>
        <v>#NAME?</v>
      </c>
      <c r="E212" s="114"/>
      <c r="F212" s="114"/>
      <c r="G212" s="114"/>
      <c r="H212" s="123">
        <v>206</v>
      </c>
      <c r="I212" s="124" t="str">
        <f ca="1">IF(INDEX('入力シート '!$J$13:$AO$93,MATCH(J212,'入力シート '!$D$13:$D$93,0),MATCH(K212,'入力シート '!$J$11:$AO$11,0))=0,"",INDEX('入力シート '!$J$13:$AO$93,MATCH(J212,'入力シート '!$D$13:$D$93,0),MATCH(K212,'入力シート '!$J$11:$AO$11,0)))</f>
        <v/>
      </c>
      <c r="J212" s="140" t="s">
        <v>94</v>
      </c>
      <c r="K212" s="144">
        <v>18</v>
      </c>
    </row>
    <row r="213" spans="2:11">
      <c r="B213" s="131" t="e">
        <f ca="1"/>
        <v>#NAME?</v>
      </c>
      <c r="C213" s="129" t="e">
        <f ca="1"/>
        <v>#NAME?</v>
      </c>
      <c r="D213" s="144" t="e">
        <f ca="1"/>
        <v>#NAME?</v>
      </c>
      <c r="E213" s="114"/>
      <c r="F213" s="114"/>
      <c r="G213" s="114"/>
      <c r="H213" s="123">
        <v>207</v>
      </c>
      <c r="I213" s="124" t="str">
        <f ca="1">IF(INDEX('入力シート '!$J$13:$AO$93,MATCH(J213,'入力シート '!$D$13:$D$93,0),MATCH(K213,'入力シート '!$J$11:$AO$11,0))=0,"",INDEX('入力シート '!$J$13:$AO$93,MATCH(J213,'入力シート '!$D$13:$D$93,0),MATCH(K213,'入力シート '!$J$11:$AO$11,0)))</f>
        <v/>
      </c>
      <c r="J213" s="140" t="s">
        <v>94</v>
      </c>
      <c r="K213" s="144">
        <v>19</v>
      </c>
    </row>
    <row r="214" spans="2:11">
      <c r="B214" s="131" t="e">
        <f ca="1"/>
        <v>#NAME?</v>
      </c>
      <c r="C214" s="129" t="e">
        <f ca="1"/>
        <v>#NAME?</v>
      </c>
      <c r="D214" s="144" t="e">
        <f ca="1"/>
        <v>#NAME?</v>
      </c>
      <c r="E214" s="114"/>
      <c r="F214" s="114"/>
      <c r="G214" s="114"/>
      <c r="H214" s="123">
        <v>208</v>
      </c>
      <c r="I214" s="124" t="str">
        <f ca="1">IF(INDEX('入力シート '!$J$13:$AO$93,MATCH(J214,'入力シート '!$D$13:$D$93,0),MATCH(K214,'入力シート '!$J$11:$AO$11,0))=0,"",INDEX('入力シート '!$J$13:$AO$93,MATCH(J214,'入力シート '!$D$13:$D$93,0),MATCH(K214,'入力シート '!$J$11:$AO$11,0)))</f>
        <v/>
      </c>
      <c r="J214" s="140" t="s">
        <v>94</v>
      </c>
      <c r="K214" s="144">
        <v>20</v>
      </c>
    </row>
    <row r="215" spans="2:11">
      <c r="B215" s="131" t="e">
        <f ca="1"/>
        <v>#NAME?</v>
      </c>
      <c r="C215" s="129" t="e">
        <f ca="1"/>
        <v>#NAME?</v>
      </c>
      <c r="D215" s="144" t="e">
        <f ca="1"/>
        <v>#NAME?</v>
      </c>
      <c r="E215" s="114"/>
      <c r="F215" s="114"/>
      <c r="G215" s="114"/>
      <c r="H215" s="123">
        <v>209</v>
      </c>
      <c r="I215" s="124" t="str">
        <f>IF(INDEX('入力シート '!$J$13:$AO$93,MATCH(J215,'入力シート '!$D$13:$D$93,0),MATCH(K215,'入力シート '!$J$11:$AO$11,0))=0,"",INDEX('入力シート '!$J$13:$AO$93,MATCH(J215,'入力シート '!$D$13:$D$93,0),MATCH(K215,'入力シート '!$J$11:$AO$11,0)))</f>
        <v/>
      </c>
      <c r="J215" s="140" t="s">
        <v>95</v>
      </c>
      <c r="K215" s="144">
        <v>1</v>
      </c>
    </row>
    <row r="216" spans="2:11">
      <c r="B216" s="131" t="e">
        <f ca="1"/>
        <v>#NAME?</v>
      </c>
      <c r="C216" s="129" t="e">
        <f ca="1"/>
        <v>#NAME?</v>
      </c>
      <c r="D216" s="144" t="e">
        <f ca="1"/>
        <v>#NAME?</v>
      </c>
      <c r="E216" s="114"/>
      <c r="F216" s="114"/>
      <c r="G216" s="114"/>
      <c r="H216" s="123">
        <v>210</v>
      </c>
      <c r="I216" s="124" t="str">
        <f ca="1">IF(INDEX('入力シート '!$J$13:$AO$93,MATCH(J216,'入力シート '!$D$13:$D$93,0),MATCH(K216,'入力シート '!$J$11:$AO$11,0))=0,"",INDEX('入力シート '!$J$13:$AO$93,MATCH(J216,'入力シート '!$D$13:$D$93,0),MATCH(K216,'入力シート '!$J$11:$AO$11,0)))</f>
        <v/>
      </c>
      <c r="J216" s="140" t="s">
        <v>95</v>
      </c>
      <c r="K216" s="144">
        <v>2</v>
      </c>
    </row>
    <row r="217" spans="2:11">
      <c r="B217" s="131" t="e">
        <f ca="1"/>
        <v>#NAME?</v>
      </c>
      <c r="C217" s="129" t="e">
        <f ca="1"/>
        <v>#NAME?</v>
      </c>
      <c r="D217" s="144" t="e">
        <f ca="1"/>
        <v>#NAME?</v>
      </c>
      <c r="E217" s="114"/>
      <c r="F217" s="114"/>
      <c r="G217" s="114"/>
      <c r="H217" s="123">
        <v>211</v>
      </c>
      <c r="I217" s="124" t="str">
        <f ca="1">IF(INDEX('入力シート '!$J$13:$AO$93,MATCH(J217,'入力シート '!$D$13:$D$93,0),MATCH(K217,'入力シート '!$J$11:$AO$11,0))=0,"",INDEX('入力シート '!$J$13:$AO$93,MATCH(J217,'入力シート '!$D$13:$D$93,0),MATCH(K217,'入力シート '!$J$11:$AO$11,0)))</f>
        <v/>
      </c>
      <c r="J217" s="140" t="s">
        <v>95</v>
      </c>
      <c r="K217" s="144">
        <v>3</v>
      </c>
    </row>
    <row r="218" spans="2:11">
      <c r="B218" s="131" t="e">
        <f ca="1"/>
        <v>#NAME?</v>
      </c>
      <c r="C218" s="129" t="e">
        <f ca="1"/>
        <v>#NAME?</v>
      </c>
      <c r="D218" s="144" t="e">
        <f ca="1"/>
        <v>#NAME?</v>
      </c>
      <c r="E218" s="114"/>
      <c r="F218" s="114"/>
      <c r="G218" s="114"/>
      <c r="H218" s="123">
        <v>212</v>
      </c>
      <c r="I218" s="124" t="str">
        <f ca="1">IF(INDEX('入力シート '!$J$13:$AO$93,MATCH(J218,'入力シート '!$D$13:$D$93,0),MATCH(K218,'入力シート '!$J$11:$AO$11,0))=0,"",INDEX('入力シート '!$J$13:$AO$93,MATCH(J218,'入力シート '!$D$13:$D$93,0),MATCH(K218,'入力シート '!$J$11:$AO$11,0)))</f>
        <v/>
      </c>
      <c r="J218" s="140" t="s">
        <v>95</v>
      </c>
      <c r="K218" s="144">
        <v>4</v>
      </c>
    </row>
    <row r="219" spans="2:11">
      <c r="B219" s="131" t="e">
        <f ca="1"/>
        <v>#NAME?</v>
      </c>
      <c r="C219" s="129" t="e">
        <f ca="1"/>
        <v>#NAME?</v>
      </c>
      <c r="D219" s="144" t="e">
        <f ca="1"/>
        <v>#NAME?</v>
      </c>
      <c r="E219" s="114"/>
      <c r="F219" s="114"/>
      <c r="G219" s="114"/>
      <c r="H219" s="123">
        <v>213</v>
      </c>
      <c r="I219" s="124" t="str">
        <f ca="1">IF(INDEX('入力シート '!$J$13:$AO$93,MATCH(J219,'入力シート '!$D$13:$D$93,0),MATCH(K219,'入力シート '!$J$11:$AO$11,0))=0,"",INDEX('入力シート '!$J$13:$AO$93,MATCH(J219,'入力シート '!$D$13:$D$93,0),MATCH(K219,'入力シート '!$J$11:$AO$11,0)))</f>
        <v/>
      </c>
      <c r="J219" s="140" t="s">
        <v>95</v>
      </c>
      <c r="K219" s="144">
        <v>5</v>
      </c>
    </row>
    <row r="220" spans="2:11">
      <c r="B220" s="131" t="e">
        <f ca="1"/>
        <v>#NAME?</v>
      </c>
      <c r="C220" s="129" t="e">
        <f ca="1"/>
        <v>#NAME?</v>
      </c>
      <c r="D220" s="144" t="e">
        <f ca="1"/>
        <v>#NAME?</v>
      </c>
      <c r="E220" s="114"/>
      <c r="F220" s="114"/>
      <c r="G220" s="114"/>
      <c r="H220" s="123">
        <v>214</v>
      </c>
      <c r="I220" s="124" t="str">
        <f ca="1">IF(INDEX('入力シート '!$J$13:$AO$93,MATCH(J220,'入力シート '!$D$13:$D$93,0),MATCH(K220,'入力シート '!$J$11:$AO$11,0))=0,"",INDEX('入力シート '!$J$13:$AO$93,MATCH(J220,'入力シート '!$D$13:$D$93,0),MATCH(K220,'入力シート '!$J$11:$AO$11,0)))</f>
        <v/>
      </c>
      <c r="J220" s="140" t="s">
        <v>95</v>
      </c>
      <c r="K220" s="144">
        <v>6</v>
      </c>
    </row>
    <row r="221" spans="2:11">
      <c r="B221" s="131" t="e">
        <f ca="1"/>
        <v>#NAME?</v>
      </c>
      <c r="C221" s="129" t="e">
        <f ca="1"/>
        <v>#NAME?</v>
      </c>
      <c r="D221" s="144" t="e">
        <f ca="1"/>
        <v>#NAME?</v>
      </c>
      <c r="E221" s="114"/>
      <c r="F221" s="114"/>
      <c r="G221" s="114"/>
      <c r="H221" s="123">
        <v>215</v>
      </c>
      <c r="I221" s="124" t="str">
        <f ca="1">IF(INDEX('入力シート '!$J$13:$AO$93,MATCH(J221,'入力シート '!$D$13:$D$93,0),MATCH(K221,'入力シート '!$J$11:$AO$11,0))=0,"",INDEX('入力シート '!$J$13:$AO$93,MATCH(J221,'入力シート '!$D$13:$D$93,0),MATCH(K221,'入力シート '!$J$11:$AO$11,0)))</f>
        <v/>
      </c>
      <c r="J221" s="140" t="s">
        <v>95</v>
      </c>
      <c r="K221" s="144">
        <v>7</v>
      </c>
    </row>
    <row r="222" spans="2:11">
      <c r="B222" s="131" t="e">
        <f ca="1"/>
        <v>#NAME?</v>
      </c>
      <c r="C222" s="129" t="e">
        <f ca="1"/>
        <v>#NAME?</v>
      </c>
      <c r="D222" s="144" t="e">
        <f ca="1"/>
        <v>#NAME?</v>
      </c>
      <c r="E222" s="114"/>
      <c r="F222" s="114"/>
      <c r="G222" s="114"/>
      <c r="H222" s="123">
        <v>216</v>
      </c>
      <c r="I222" s="124" t="str">
        <f ca="1">IF(INDEX('入力シート '!$J$13:$AO$93,MATCH(J222,'入力シート '!$D$13:$D$93,0),MATCH(K222,'入力シート '!$J$11:$AO$11,0))=0,"",INDEX('入力シート '!$J$13:$AO$93,MATCH(J222,'入力シート '!$D$13:$D$93,0),MATCH(K222,'入力シート '!$J$11:$AO$11,0)))</f>
        <v/>
      </c>
      <c r="J222" s="140" t="s">
        <v>95</v>
      </c>
      <c r="K222" s="144">
        <v>8</v>
      </c>
    </row>
    <row r="223" spans="2:11">
      <c r="B223" s="131" t="e">
        <f ca="1"/>
        <v>#NAME?</v>
      </c>
      <c r="C223" s="129" t="e">
        <f ca="1"/>
        <v>#NAME?</v>
      </c>
      <c r="D223" s="144" t="e">
        <f ca="1"/>
        <v>#NAME?</v>
      </c>
      <c r="E223" s="114"/>
      <c r="F223" s="114"/>
      <c r="G223" s="114"/>
      <c r="H223" s="123">
        <v>217</v>
      </c>
      <c r="I223" s="124" t="str">
        <f ca="1">IF(INDEX('入力シート '!$J$13:$AO$93,MATCH(J223,'入力シート '!$D$13:$D$93,0),MATCH(K223,'入力シート '!$J$11:$AO$11,0))=0,"",INDEX('入力シート '!$J$13:$AO$93,MATCH(J223,'入力シート '!$D$13:$D$93,0),MATCH(K223,'入力シート '!$J$11:$AO$11,0)))</f>
        <v/>
      </c>
      <c r="J223" s="140" t="s">
        <v>95</v>
      </c>
      <c r="K223" s="144">
        <v>9</v>
      </c>
    </row>
    <row r="224" spans="2:11">
      <c r="B224" s="131" t="e">
        <f ca="1"/>
        <v>#NAME?</v>
      </c>
      <c r="C224" s="129" t="e">
        <f ca="1"/>
        <v>#NAME?</v>
      </c>
      <c r="D224" s="144" t="e">
        <f ca="1"/>
        <v>#NAME?</v>
      </c>
      <c r="E224" s="114"/>
      <c r="F224" s="114"/>
      <c r="G224" s="114"/>
      <c r="H224" s="123">
        <v>218</v>
      </c>
      <c r="I224" s="124" t="str">
        <f ca="1">IF(INDEX('入力シート '!$J$13:$AO$93,MATCH(J224,'入力シート '!$D$13:$D$93,0),MATCH(K224,'入力シート '!$J$11:$AO$11,0))=0,"",INDEX('入力シート '!$J$13:$AO$93,MATCH(J224,'入力シート '!$D$13:$D$93,0),MATCH(K224,'入力シート '!$J$11:$AO$11,0)))</f>
        <v/>
      </c>
      <c r="J224" s="140" t="s">
        <v>95</v>
      </c>
      <c r="K224" s="144">
        <v>10</v>
      </c>
    </row>
    <row r="225" spans="2:11">
      <c r="B225" s="131" t="e">
        <f ca="1"/>
        <v>#NAME?</v>
      </c>
      <c r="C225" s="129" t="e">
        <f ca="1"/>
        <v>#NAME?</v>
      </c>
      <c r="D225" s="144" t="e">
        <f ca="1"/>
        <v>#NAME?</v>
      </c>
      <c r="E225" s="114"/>
      <c r="F225" s="114"/>
      <c r="G225" s="114"/>
      <c r="H225" s="123">
        <v>219</v>
      </c>
      <c r="I225" s="124" t="str">
        <f ca="1">IF(INDEX('入力シート '!$J$13:$AO$93,MATCH(J225,'入力シート '!$D$13:$D$93,0),MATCH(K225,'入力シート '!$J$11:$AO$11,0))=0,"",INDEX('入力シート '!$J$13:$AO$93,MATCH(J225,'入力シート '!$D$13:$D$93,0),MATCH(K225,'入力シート '!$J$11:$AO$11,0)))</f>
        <v/>
      </c>
      <c r="J225" s="140" t="s">
        <v>95</v>
      </c>
      <c r="K225" s="144">
        <v>11</v>
      </c>
    </row>
    <row r="226" spans="2:11">
      <c r="B226" s="131" t="e">
        <f ca="1"/>
        <v>#NAME?</v>
      </c>
      <c r="C226" s="129" t="e">
        <f ca="1"/>
        <v>#NAME?</v>
      </c>
      <c r="D226" s="144" t="e">
        <f ca="1"/>
        <v>#NAME?</v>
      </c>
      <c r="E226" s="114"/>
      <c r="F226" s="114"/>
      <c r="G226" s="114"/>
      <c r="H226" s="123">
        <v>220</v>
      </c>
      <c r="I226" s="124" t="str">
        <f ca="1">IF(INDEX('入力シート '!$J$13:$AO$93,MATCH(J226,'入力シート '!$D$13:$D$93,0),MATCH(K226,'入力シート '!$J$11:$AO$11,0))=0,"",INDEX('入力シート '!$J$13:$AO$93,MATCH(J226,'入力シート '!$D$13:$D$93,0),MATCH(K226,'入力シート '!$J$11:$AO$11,0)))</f>
        <v/>
      </c>
      <c r="J226" s="140" t="s">
        <v>95</v>
      </c>
      <c r="K226" s="144">
        <v>12</v>
      </c>
    </row>
    <row r="227" spans="2:11">
      <c r="B227" s="131" t="e">
        <f ca="1"/>
        <v>#NAME?</v>
      </c>
      <c r="C227" s="129" t="e">
        <f ca="1"/>
        <v>#NAME?</v>
      </c>
      <c r="D227" s="144" t="e">
        <f ca="1"/>
        <v>#NAME?</v>
      </c>
      <c r="E227" s="114"/>
      <c r="F227" s="114"/>
      <c r="G227" s="114"/>
      <c r="H227" s="123">
        <v>221</v>
      </c>
      <c r="I227" s="124" t="str">
        <f ca="1">IF(INDEX('入力シート '!$J$13:$AO$93,MATCH(J227,'入力シート '!$D$13:$D$93,0),MATCH(K227,'入力シート '!$J$11:$AO$11,0))=0,"",INDEX('入力シート '!$J$13:$AO$93,MATCH(J227,'入力シート '!$D$13:$D$93,0),MATCH(K227,'入力シート '!$J$11:$AO$11,0)))</f>
        <v/>
      </c>
      <c r="J227" s="140" t="s">
        <v>95</v>
      </c>
      <c r="K227" s="144">
        <v>13</v>
      </c>
    </row>
    <row r="228" spans="2:11">
      <c r="B228" s="131" t="e">
        <f ca="1"/>
        <v>#NAME?</v>
      </c>
      <c r="C228" s="129" t="e">
        <f ca="1"/>
        <v>#NAME?</v>
      </c>
      <c r="D228" s="144" t="e">
        <f ca="1"/>
        <v>#NAME?</v>
      </c>
      <c r="E228" s="114"/>
      <c r="F228" s="114"/>
      <c r="G228" s="114"/>
      <c r="H228" s="123">
        <v>222</v>
      </c>
      <c r="I228" s="124" t="str">
        <f ca="1">IF(INDEX('入力シート '!$J$13:$AO$93,MATCH(J228,'入力シート '!$D$13:$D$93,0),MATCH(K228,'入力シート '!$J$11:$AO$11,0))=0,"",INDEX('入力シート '!$J$13:$AO$93,MATCH(J228,'入力シート '!$D$13:$D$93,0),MATCH(K228,'入力シート '!$J$11:$AO$11,0)))</f>
        <v/>
      </c>
      <c r="J228" s="140" t="s">
        <v>95</v>
      </c>
      <c r="K228" s="144">
        <v>14</v>
      </c>
    </row>
    <row r="229" spans="2:11">
      <c r="B229" s="131" t="e">
        <f ca="1"/>
        <v>#NAME?</v>
      </c>
      <c r="C229" s="129" t="e">
        <f ca="1"/>
        <v>#NAME?</v>
      </c>
      <c r="D229" s="144" t="e">
        <f ca="1"/>
        <v>#NAME?</v>
      </c>
      <c r="E229" s="114"/>
      <c r="F229" s="114"/>
      <c r="G229" s="114"/>
      <c r="H229" s="123">
        <v>223</v>
      </c>
      <c r="I229" s="124" t="str">
        <f>IF(INDEX('入力シート '!$J$13:$AO$93,MATCH(J229,'入力シート '!$D$13:$D$93,0),MATCH(K229,'入力シート '!$J$11:$AO$11,0))=0,"",INDEX('入力シート '!$J$13:$AO$93,MATCH(J229,'入力シート '!$D$13:$D$93,0),MATCH(K229,'入力シート '!$J$11:$AO$11,0)))</f>
        <v/>
      </c>
      <c r="J229" s="140" t="s">
        <v>96</v>
      </c>
      <c r="K229" s="144">
        <v>1</v>
      </c>
    </row>
    <row r="230" spans="2:11">
      <c r="B230" s="131" t="e">
        <f ca="1"/>
        <v>#NAME?</v>
      </c>
      <c r="C230" s="129" t="e">
        <f ca="1"/>
        <v>#NAME?</v>
      </c>
      <c r="D230" s="144" t="e">
        <f ca="1"/>
        <v>#NAME?</v>
      </c>
      <c r="E230" s="114"/>
      <c r="F230" s="114"/>
      <c r="G230" s="114"/>
      <c r="H230" s="123">
        <v>224</v>
      </c>
      <c r="I230" s="124" t="str">
        <f ca="1">IF(INDEX('入力シート '!$J$13:$AO$93,MATCH(J230,'入力シート '!$D$13:$D$93,0),MATCH(K230,'入力シート '!$J$11:$AO$11,0))=0,"",INDEX('入力シート '!$J$13:$AO$93,MATCH(J230,'入力シート '!$D$13:$D$93,0),MATCH(K230,'入力シート '!$J$11:$AO$11,0)))</f>
        <v/>
      </c>
      <c r="J230" s="140" t="s">
        <v>96</v>
      </c>
      <c r="K230" s="144">
        <v>2</v>
      </c>
    </row>
    <row r="231" spans="2:11">
      <c r="B231" s="131" t="e">
        <f ca="1"/>
        <v>#NAME?</v>
      </c>
      <c r="C231" s="129" t="e">
        <f ca="1"/>
        <v>#NAME?</v>
      </c>
      <c r="D231" s="144" t="e">
        <f ca="1"/>
        <v>#NAME?</v>
      </c>
      <c r="E231" s="114"/>
      <c r="F231" s="114"/>
      <c r="G231" s="114"/>
      <c r="H231" s="123">
        <v>225</v>
      </c>
      <c r="I231" s="124" t="str">
        <f ca="1">IF(INDEX('入力シート '!$J$13:$AO$93,MATCH(J231,'入力シート '!$D$13:$D$93,0),MATCH(K231,'入力シート '!$J$11:$AO$11,0))=0,"",INDEX('入力シート '!$J$13:$AO$93,MATCH(J231,'入力シート '!$D$13:$D$93,0),MATCH(K231,'入力シート '!$J$11:$AO$11,0)))</f>
        <v/>
      </c>
      <c r="J231" s="140" t="s">
        <v>96</v>
      </c>
      <c r="K231" s="144">
        <v>3</v>
      </c>
    </row>
    <row r="232" spans="2:11">
      <c r="B232" s="131" t="e">
        <f ca="1"/>
        <v>#NAME?</v>
      </c>
      <c r="C232" s="129" t="e">
        <f ca="1"/>
        <v>#NAME?</v>
      </c>
      <c r="D232" s="144" t="e">
        <f ca="1"/>
        <v>#NAME?</v>
      </c>
      <c r="E232" s="114"/>
      <c r="F232" s="114"/>
      <c r="G232" s="114"/>
      <c r="H232" s="123">
        <v>226</v>
      </c>
      <c r="I232" s="124" t="str">
        <f ca="1">IF(INDEX('入力シート '!$J$13:$AO$93,MATCH(J232,'入力シート '!$D$13:$D$93,0),MATCH(K232,'入力シート '!$J$11:$AO$11,0))=0,"",INDEX('入力シート '!$J$13:$AO$93,MATCH(J232,'入力シート '!$D$13:$D$93,0),MATCH(K232,'入力シート '!$J$11:$AO$11,0)))</f>
        <v/>
      </c>
      <c r="J232" s="140" t="s">
        <v>96</v>
      </c>
      <c r="K232" s="144">
        <v>4</v>
      </c>
    </row>
    <row r="233" spans="2:11">
      <c r="B233" s="131" t="e">
        <f ca="1"/>
        <v>#NAME?</v>
      </c>
      <c r="C233" s="129" t="e">
        <f ca="1"/>
        <v>#NAME?</v>
      </c>
      <c r="D233" s="144" t="e">
        <f ca="1"/>
        <v>#NAME?</v>
      </c>
      <c r="E233" s="114"/>
      <c r="F233" s="114"/>
      <c r="G233" s="114"/>
      <c r="H233" s="123">
        <v>227</v>
      </c>
      <c r="I233" s="124" t="str">
        <f ca="1">IF(INDEX('入力シート '!$J$13:$AO$93,MATCH(J233,'入力シート '!$D$13:$D$93,0),MATCH(K233,'入力シート '!$J$11:$AO$11,0))=0,"",INDEX('入力シート '!$J$13:$AO$93,MATCH(J233,'入力シート '!$D$13:$D$93,0),MATCH(K233,'入力シート '!$J$11:$AO$11,0)))</f>
        <v/>
      </c>
      <c r="J233" s="140" t="s">
        <v>96</v>
      </c>
      <c r="K233" s="144">
        <v>5</v>
      </c>
    </row>
    <row r="234" spans="2:11">
      <c r="B234" s="131" t="e">
        <f ca="1"/>
        <v>#NAME?</v>
      </c>
      <c r="C234" s="129" t="e">
        <f ca="1"/>
        <v>#NAME?</v>
      </c>
      <c r="D234" s="144" t="e">
        <f ca="1"/>
        <v>#NAME?</v>
      </c>
      <c r="E234" s="114"/>
      <c r="F234" s="114"/>
      <c r="G234" s="114"/>
      <c r="H234" s="123">
        <v>228</v>
      </c>
      <c r="I234" s="124" t="str">
        <f>IF(INDEX('入力シート '!$J$13:$AO$93,MATCH(J234,'入力シート '!$D$13:$D$93,0),MATCH(K234,'入力シート '!$J$11:$AO$11,0))=0,"",INDEX('入力シート '!$J$13:$AO$93,MATCH(J234,'入力シート '!$D$13:$D$93,0),MATCH(K234,'入力シート '!$J$11:$AO$11,0)))</f>
        <v/>
      </c>
      <c r="J234" s="140" t="s">
        <v>97</v>
      </c>
      <c r="K234" s="144">
        <v>1</v>
      </c>
    </row>
    <row r="235" spans="2:11">
      <c r="B235" s="131" t="e">
        <f ca="1"/>
        <v>#NAME?</v>
      </c>
      <c r="C235" s="129" t="e">
        <f ca="1"/>
        <v>#NAME?</v>
      </c>
      <c r="D235" s="144" t="e">
        <f ca="1"/>
        <v>#NAME?</v>
      </c>
      <c r="E235" s="114"/>
      <c r="F235" s="114"/>
      <c r="G235" s="114"/>
      <c r="H235" s="123">
        <v>229</v>
      </c>
      <c r="I235" s="124" t="str">
        <f ca="1">IF(INDEX('入力シート '!$J$13:$AO$93,MATCH(J235,'入力シート '!$D$13:$D$93,0),MATCH(K235,'入力シート '!$J$11:$AO$11,0))=0,"",INDEX('入力シート '!$J$13:$AO$93,MATCH(J235,'入力シート '!$D$13:$D$93,0),MATCH(K235,'入力シート '!$J$11:$AO$11,0)))</f>
        <v/>
      </c>
      <c r="J235" s="140" t="s">
        <v>97</v>
      </c>
      <c r="K235" s="144">
        <v>2</v>
      </c>
    </row>
    <row r="236" spans="2:11">
      <c r="B236" s="131" t="e">
        <f ca="1"/>
        <v>#NAME?</v>
      </c>
      <c r="C236" s="129" t="e">
        <f ca="1"/>
        <v>#NAME?</v>
      </c>
      <c r="D236" s="144" t="e">
        <f ca="1"/>
        <v>#NAME?</v>
      </c>
      <c r="E236" s="114"/>
      <c r="F236" s="114"/>
      <c r="G236" s="114"/>
      <c r="H236" s="123">
        <v>230</v>
      </c>
      <c r="I236" s="124" t="str">
        <f ca="1">IF(INDEX('入力シート '!$J$13:$AO$93,MATCH(J236,'入力シート '!$D$13:$D$93,0),MATCH(K236,'入力シート '!$J$11:$AO$11,0))=0,"",INDEX('入力シート '!$J$13:$AO$93,MATCH(J236,'入力シート '!$D$13:$D$93,0),MATCH(K236,'入力シート '!$J$11:$AO$11,0)))</f>
        <v/>
      </c>
      <c r="J236" s="140" t="s">
        <v>97</v>
      </c>
      <c r="K236" s="144">
        <v>3</v>
      </c>
    </row>
    <row r="237" spans="2:11">
      <c r="B237" s="131" t="e">
        <f ca="1"/>
        <v>#NAME?</v>
      </c>
      <c r="C237" s="129" t="e">
        <f ca="1"/>
        <v>#NAME?</v>
      </c>
      <c r="D237" s="144" t="e">
        <f ca="1"/>
        <v>#NAME?</v>
      </c>
      <c r="E237" s="114"/>
      <c r="F237" s="114"/>
      <c r="G237" s="114"/>
      <c r="H237" s="123">
        <v>231</v>
      </c>
      <c r="I237" s="124" t="str">
        <f ca="1">IF(INDEX('入力シート '!$J$13:$AO$93,MATCH(J237,'入力シート '!$D$13:$D$93,0),MATCH(K237,'入力シート '!$J$11:$AO$11,0))=0,"",INDEX('入力シート '!$J$13:$AO$93,MATCH(J237,'入力シート '!$D$13:$D$93,0),MATCH(K237,'入力シート '!$J$11:$AO$11,0)))</f>
        <v/>
      </c>
      <c r="J237" s="140" t="s">
        <v>97</v>
      </c>
      <c r="K237" s="144">
        <v>4</v>
      </c>
    </row>
    <row r="238" spans="2:11">
      <c r="B238" s="131" t="e">
        <f ca="1"/>
        <v>#NAME?</v>
      </c>
      <c r="C238" s="129" t="e">
        <f ca="1"/>
        <v>#NAME?</v>
      </c>
      <c r="D238" s="144" t="e">
        <f ca="1"/>
        <v>#NAME?</v>
      </c>
      <c r="E238" s="114"/>
      <c r="F238" s="114"/>
      <c r="G238" s="114"/>
      <c r="H238" s="123">
        <v>232</v>
      </c>
      <c r="I238" s="124" t="str">
        <f ca="1">IF(INDEX('入力シート '!$J$13:$AO$93,MATCH(J238,'入力シート '!$D$13:$D$93,0),MATCH(K238,'入力シート '!$J$11:$AO$11,0))=0,"",INDEX('入力シート '!$J$13:$AO$93,MATCH(J238,'入力シート '!$D$13:$D$93,0),MATCH(K238,'入力シート '!$J$11:$AO$11,0)))</f>
        <v/>
      </c>
      <c r="J238" s="140" t="s">
        <v>97</v>
      </c>
      <c r="K238" s="144">
        <v>5</v>
      </c>
    </row>
    <row r="239" spans="2:11">
      <c r="B239" s="131" t="e">
        <f ca="1"/>
        <v>#NAME?</v>
      </c>
      <c r="C239" s="129" t="e">
        <f ca="1"/>
        <v>#NAME?</v>
      </c>
      <c r="D239" s="144" t="e">
        <f ca="1"/>
        <v>#NAME?</v>
      </c>
      <c r="E239" s="114"/>
      <c r="F239" s="114"/>
      <c r="G239" s="114"/>
      <c r="H239" s="123">
        <v>233</v>
      </c>
      <c r="I239" s="124" t="str">
        <f ca="1">IF(INDEX('入力シート '!$J$13:$AO$93,MATCH(J239,'入力シート '!$D$13:$D$93,0),MATCH(K239,'入力シート '!$J$11:$AO$11,0))=0,"",INDEX('入力シート '!$J$13:$AO$93,MATCH(J239,'入力シート '!$D$13:$D$93,0),MATCH(K239,'入力シート '!$J$11:$AO$11,0)))</f>
        <v/>
      </c>
      <c r="J239" s="140" t="s">
        <v>97</v>
      </c>
      <c r="K239" s="144">
        <v>6</v>
      </c>
    </row>
    <row r="240" spans="2:11">
      <c r="B240" s="131" t="e">
        <f ca="1"/>
        <v>#NAME?</v>
      </c>
      <c r="C240" s="129" t="e">
        <f ca="1"/>
        <v>#NAME?</v>
      </c>
      <c r="D240" s="144" t="e">
        <f ca="1"/>
        <v>#NAME?</v>
      </c>
      <c r="E240" s="114"/>
      <c r="F240" s="114"/>
      <c r="G240" s="114"/>
      <c r="H240" s="123">
        <v>234</v>
      </c>
      <c r="I240" s="124" t="str">
        <f ca="1">IF(INDEX('入力シート '!$J$13:$AO$93,MATCH(J240,'入力シート '!$D$13:$D$93,0),MATCH(K240,'入力シート '!$J$11:$AO$11,0))=0,"",INDEX('入力シート '!$J$13:$AO$93,MATCH(J240,'入力シート '!$D$13:$D$93,0),MATCH(K240,'入力シート '!$J$11:$AO$11,0)))</f>
        <v/>
      </c>
      <c r="J240" s="140" t="s">
        <v>97</v>
      </c>
      <c r="K240" s="144">
        <v>7</v>
      </c>
    </row>
    <row r="241" spans="2:11">
      <c r="B241" s="131" t="e">
        <f ca="1"/>
        <v>#NAME?</v>
      </c>
      <c r="C241" s="129" t="e">
        <f ca="1"/>
        <v>#NAME?</v>
      </c>
      <c r="D241" s="144" t="e">
        <f ca="1"/>
        <v>#NAME?</v>
      </c>
      <c r="E241" s="114"/>
      <c r="F241" s="114"/>
      <c r="G241" s="114"/>
      <c r="H241" s="123">
        <v>235</v>
      </c>
      <c r="I241" s="124" t="str">
        <f ca="1">IF(INDEX('入力シート '!$J$13:$AO$93,MATCH(J241,'入力シート '!$D$13:$D$93,0),MATCH(K241,'入力シート '!$J$11:$AO$11,0))=0,"",INDEX('入力シート '!$J$13:$AO$93,MATCH(J241,'入力シート '!$D$13:$D$93,0),MATCH(K241,'入力シート '!$J$11:$AO$11,0)))</f>
        <v/>
      </c>
      <c r="J241" s="140" t="s">
        <v>97</v>
      </c>
      <c r="K241" s="144">
        <v>8</v>
      </c>
    </row>
    <row r="242" spans="2:11">
      <c r="B242" s="131" t="e">
        <f ca="1"/>
        <v>#NAME?</v>
      </c>
      <c r="C242" s="129" t="e">
        <f ca="1"/>
        <v>#NAME?</v>
      </c>
      <c r="D242" s="144" t="e">
        <f ca="1"/>
        <v>#NAME?</v>
      </c>
      <c r="E242" s="114"/>
      <c r="F242" s="114"/>
      <c r="G242" s="114"/>
      <c r="H242" s="123">
        <v>236</v>
      </c>
      <c r="I242" s="124" t="str">
        <f ca="1">IF(INDEX('入力シート '!$J$13:$AO$93,MATCH(J242,'入力シート '!$D$13:$D$93,0),MATCH(K242,'入力シート '!$J$11:$AO$11,0))=0,"",INDEX('入力シート '!$J$13:$AO$93,MATCH(J242,'入力シート '!$D$13:$D$93,0),MATCH(K242,'入力シート '!$J$11:$AO$11,0)))</f>
        <v/>
      </c>
      <c r="J242" s="140" t="s">
        <v>97</v>
      </c>
      <c r="K242" s="144">
        <v>9</v>
      </c>
    </row>
    <row r="243" spans="2:11">
      <c r="B243" s="131" t="e">
        <f ca="1"/>
        <v>#NAME?</v>
      </c>
      <c r="C243" s="129" t="e">
        <f ca="1"/>
        <v>#NAME?</v>
      </c>
      <c r="D243" s="144" t="e">
        <f ca="1"/>
        <v>#NAME?</v>
      </c>
      <c r="E243" s="114"/>
      <c r="F243" s="114"/>
      <c r="G243" s="114"/>
      <c r="H243" s="123">
        <v>237</v>
      </c>
      <c r="I243" s="124" t="str">
        <f ca="1">IF(INDEX('入力シート '!$J$13:$AO$93,MATCH(J243,'入力シート '!$D$13:$D$93,0),MATCH(K243,'入力シート '!$J$11:$AO$11,0))=0,"",INDEX('入力シート '!$J$13:$AO$93,MATCH(J243,'入力シート '!$D$13:$D$93,0),MATCH(K243,'入力シート '!$J$11:$AO$11,0)))</f>
        <v/>
      </c>
      <c r="J243" s="140" t="s">
        <v>97</v>
      </c>
      <c r="K243" s="144">
        <v>10</v>
      </c>
    </row>
    <row r="244" spans="2:11">
      <c r="B244" s="131" t="e">
        <f ca="1"/>
        <v>#NAME?</v>
      </c>
      <c r="C244" s="129" t="e">
        <f ca="1"/>
        <v>#NAME?</v>
      </c>
      <c r="D244" s="144" t="e">
        <f ca="1"/>
        <v>#NAME?</v>
      </c>
      <c r="E244" s="114"/>
      <c r="F244" s="114"/>
      <c r="G244" s="114"/>
      <c r="H244" s="123">
        <v>238</v>
      </c>
      <c r="I244" s="124" t="str">
        <f ca="1">IF(INDEX('入力シート '!$J$13:$AO$93,MATCH(J244,'入力シート '!$D$13:$D$93,0),MATCH(K244,'入力シート '!$J$11:$AO$11,0))=0,"",INDEX('入力シート '!$J$13:$AO$93,MATCH(J244,'入力シート '!$D$13:$D$93,0),MATCH(K244,'入力シート '!$J$11:$AO$11,0)))</f>
        <v/>
      </c>
      <c r="J244" s="140" t="s">
        <v>97</v>
      </c>
      <c r="K244" s="144">
        <v>11</v>
      </c>
    </row>
    <row r="245" spans="2:11">
      <c r="B245" s="131" t="e">
        <f ca="1"/>
        <v>#NAME?</v>
      </c>
      <c r="C245" s="129" t="e">
        <f ca="1"/>
        <v>#NAME?</v>
      </c>
      <c r="D245" s="144" t="e">
        <f ca="1"/>
        <v>#NAME?</v>
      </c>
      <c r="E245" s="114"/>
      <c r="F245" s="114"/>
      <c r="G245" s="114"/>
      <c r="H245" s="123">
        <v>239</v>
      </c>
      <c r="I245" s="124" t="str">
        <f ca="1">IF(INDEX('入力シート '!$J$13:$AO$93,MATCH(J245,'入力シート '!$D$13:$D$93,0),MATCH(K245,'入力シート '!$J$11:$AO$11,0))=0,"",INDEX('入力シート '!$J$13:$AO$93,MATCH(J245,'入力シート '!$D$13:$D$93,0),MATCH(K245,'入力シート '!$J$11:$AO$11,0)))</f>
        <v/>
      </c>
      <c r="J245" s="140" t="s">
        <v>97</v>
      </c>
      <c r="K245" s="144">
        <v>12</v>
      </c>
    </row>
    <row r="246" spans="2:11">
      <c r="B246" s="131" t="e">
        <f ca="1"/>
        <v>#NAME?</v>
      </c>
      <c r="C246" s="129" t="e">
        <f ca="1"/>
        <v>#NAME?</v>
      </c>
      <c r="D246" s="144" t="e">
        <f ca="1"/>
        <v>#NAME?</v>
      </c>
      <c r="E246" s="114"/>
      <c r="F246" s="114"/>
      <c r="G246" s="114"/>
      <c r="H246" s="123">
        <v>240</v>
      </c>
      <c r="I246" s="124" t="str">
        <f ca="1">IF(INDEX('入力シート '!$J$13:$AO$93,MATCH(J246,'入力シート '!$D$13:$D$93,0),MATCH(K246,'入力シート '!$J$11:$AO$11,0))=0,"",INDEX('入力シート '!$J$13:$AO$93,MATCH(J246,'入力シート '!$D$13:$D$93,0),MATCH(K246,'入力シート '!$J$11:$AO$11,0)))</f>
        <v/>
      </c>
      <c r="J246" s="140" t="s">
        <v>97</v>
      </c>
      <c r="K246" s="144">
        <v>13</v>
      </c>
    </row>
    <row r="247" spans="2:11">
      <c r="B247" s="131" t="e">
        <f ca="1"/>
        <v>#NAME?</v>
      </c>
      <c r="C247" s="129" t="e">
        <f ca="1"/>
        <v>#NAME?</v>
      </c>
      <c r="D247" s="144" t="e">
        <f ca="1"/>
        <v>#NAME?</v>
      </c>
      <c r="E247" s="114"/>
      <c r="F247" s="114"/>
      <c r="G247" s="114"/>
      <c r="H247" s="123">
        <v>241</v>
      </c>
      <c r="I247" s="124" t="str">
        <f ca="1">IF(INDEX('入力シート '!$J$13:$AO$93,MATCH(J247,'入力シート '!$D$13:$D$93,0),MATCH(K247,'入力シート '!$J$11:$AO$11,0))=0,"",INDEX('入力シート '!$J$13:$AO$93,MATCH(J247,'入力シート '!$D$13:$D$93,0),MATCH(K247,'入力シート '!$J$11:$AO$11,0)))</f>
        <v/>
      </c>
      <c r="J247" s="140" t="s">
        <v>97</v>
      </c>
      <c r="K247" s="144">
        <v>14</v>
      </c>
    </row>
    <row r="248" spans="2:11">
      <c r="B248" s="131" t="e">
        <f ca="1"/>
        <v>#NAME?</v>
      </c>
      <c r="C248" s="129" t="e">
        <f ca="1"/>
        <v>#NAME?</v>
      </c>
      <c r="D248" s="144" t="e">
        <f ca="1"/>
        <v>#NAME?</v>
      </c>
      <c r="E248" s="114"/>
      <c r="F248" s="114"/>
      <c r="G248" s="114"/>
      <c r="H248" s="123">
        <v>242</v>
      </c>
      <c r="I248" s="124" t="str">
        <f ca="1">IF(INDEX('入力シート '!$J$13:$AO$93,MATCH(J248,'入力シート '!$D$13:$D$93,0),MATCH(K248,'入力シート '!$J$11:$AO$11,0))=0,"",INDEX('入力シート '!$J$13:$AO$93,MATCH(J248,'入力シート '!$D$13:$D$93,0),MATCH(K248,'入力シート '!$J$11:$AO$11,0)))</f>
        <v/>
      </c>
      <c r="J248" s="140" t="s">
        <v>97</v>
      </c>
      <c r="K248" s="144">
        <v>15</v>
      </c>
    </row>
    <row r="249" spans="2:11">
      <c r="B249" s="131" t="e">
        <f ca="1"/>
        <v>#NAME?</v>
      </c>
      <c r="C249" s="129" t="e">
        <f ca="1"/>
        <v>#NAME?</v>
      </c>
      <c r="D249" s="144" t="e">
        <f ca="1"/>
        <v>#NAME?</v>
      </c>
      <c r="E249" s="114"/>
      <c r="F249" s="114"/>
      <c r="G249" s="114"/>
      <c r="H249" s="123">
        <v>243</v>
      </c>
      <c r="I249" s="124" t="str">
        <f ca="1">IF(INDEX('入力シート '!$J$13:$AO$93,MATCH(J249,'入力シート '!$D$13:$D$93,0),MATCH(K249,'入力シート '!$J$11:$AO$11,0))=0,"",INDEX('入力シート '!$J$13:$AO$93,MATCH(J249,'入力シート '!$D$13:$D$93,0),MATCH(K249,'入力シート '!$J$11:$AO$11,0)))</f>
        <v/>
      </c>
      <c r="J249" s="140" t="s">
        <v>97</v>
      </c>
      <c r="K249" s="144">
        <v>16</v>
      </c>
    </row>
    <row r="250" spans="2:11">
      <c r="B250" s="131" t="e">
        <f ca="1"/>
        <v>#NAME?</v>
      </c>
      <c r="C250" s="129" t="e">
        <f ca="1"/>
        <v>#NAME?</v>
      </c>
      <c r="D250" s="144" t="e">
        <f ca="1"/>
        <v>#NAME?</v>
      </c>
      <c r="E250" s="114"/>
      <c r="F250" s="114"/>
      <c r="G250" s="114"/>
      <c r="H250" s="123">
        <v>244</v>
      </c>
      <c r="I250" s="124" t="str">
        <f ca="1">IF(INDEX('入力シート '!$J$13:$AO$93,MATCH(J250,'入力シート '!$D$13:$D$93,0),MATCH(K250,'入力シート '!$J$11:$AO$11,0))=0,"",INDEX('入力シート '!$J$13:$AO$93,MATCH(J250,'入力シート '!$D$13:$D$93,0),MATCH(K250,'入力シート '!$J$11:$AO$11,0)))</f>
        <v/>
      </c>
      <c r="J250" s="140" t="s">
        <v>97</v>
      </c>
      <c r="K250" s="144">
        <v>17</v>
      </c>
    </row>
    <row r="251" spans="2:11">
      <c r="B251" s="131" t="e">
        <f ca="1"/>
        <v>#NAME?</v>
      </c>
      <c r="C251" s="129" t="e">
        <f ca="1"/>
        <v>#NAME?</v>
      </c>
      <c r="D251" s="144" t="e">
        <f ca="1"/>
        <v>#NAME?</v>
      </c>
      <c r="E251" s="114"/>
      <c r="F251" s="114"/>
      <c r="G251" s="114"/>
      <c r="H251" s="123">
        <v>245</v>
      </c>
      <c r="I251" s="124" t="str">
        <f ca="1">IF(INDEX('入力シート '!$J$13:$AO$93,MATCH(J251,'入力シート '!$D$13:$D$93,0),MATCH(K251,'入力シート '!$J$11:$AO$11,0))=0,"",INDEX('入力シート '!$J$13:$AO$93,MATCH(J251,'入力シート '!$D$13:$D$93,0),MATCH(K251,'入力シート '!$J$11:$AO$11,0)))</f>
        <v/>
      </c>
      <c r="J251" s="140" t="s">
        <v>97</v>
      </c>
      <c r="K251" s="144">
        <v>18</v>
      </c>
    </row>
    <row r="252" spans="2:11">
      <c r="B252" s="131" t="e">
        <f ca="1"/>
        <v>#NAME?</v>
      </c>
      <c r="C252" s="129" t="e">
        <f ca="1"/>
        <v>#NAME?</v>
      </c>
      <c r="D252" s="144" t="e">
        <f ca="1"/>
        <v>#NAME?</v>
      </c>
      <c r="E252" s="114"/>
      <c r="F252" s="114"/>
      <c r="G252" s="114"/>
      <c r="H252" s="123">
        <v>246</v>
      </c>
      <c r="I252" s="124" t="str">
        <f ca="1">IF(INDEX('入力シート '!$J$13:$AO$93,MATCH(J252,'入力シート '!$D$13:$D$93,0),MATCH(K252,'入力シート '!$J$11:$AO$11,0))=0,"",INDEX('入力シート '!$J$13:$AO$93,MATCH(J252,'入力シート '!$D$13:$D$93,0),MATCH(K252,'入力シート '!$J$11:$AO$11,0)))</f>
        <v/>
      </c>
      <c r="J252" s="140" t="s">
        <v>97</v>
      </c>
      <c r="K252" s="144">
        <v>19</v>
      </c>
    </row>
    <row r="253" spans="2:11">
      <c r="B253" s="131" t="e">
        <f ca="1"/>
        <v>#NAME?</v>
      </c>
      <c r="C253" s="129" t="e">
        <f ca="1"/>
        <v>#NAME?</v>
      </c>
      <c r="D253" s="144" t="e">
        <f ca="1"/>
        <v>#NAME?</v>
      </c>
      <c r="E253" s="114"/>
      <c r="F253" s="114"/>
      <c r="G253" s="114"/>
      <c r="H253" s="123">
        <v>247</v>
      </c>
      <c r="I253" s="124" t="str">
        <f ca="1">IF(INDEX('入力シート '!$J$13:$AO$93,MATCH(J253,'入力シート '!$D$13:$D$93,0),MATCH(K253,'入力シート '!$J$11:$AO$11,0))=0,"",INDEX('入力シート '!$J$13:$AO$93,MATCH(J253,'入力シート '!$D$13:$D$93,0),MATCH(K253,'入力シート '!$J$11:$AO$11,0)))</f>
        <v/>
      </c>
      <c r="J253" s="140" t="s">
        <v>97</v>
      </c>
      <c r="K253" s="144">
        <v>20</v>
      </c>
    </row>
    <row r="254" spans="2:11">
      <c r="B254" s="131" t="e">
        <f ca="1"/>
        <v>#NAME?</v>
      </c>
      <c r="C254" s="129" t="e">
        <f ca="1"/>
        <v>#NAME?</v>
      </c>
      <c r="D254" s="144" t="e">
        <f ca="1"/>
        <v>#NAME?</v>
      </c>
      <c r="E254" s="114"/>
      <c r="F254" s="114"/>
      <c r="G254" s="114"/>
      <c r="H254" s="123">
        <v>248</v>
      </c>
      <c r="I254" s="124" t="str">
        <f>IF(INDEX('入力シート '!$J$13:$AO$93,MATCH(J254,'入力シート '!$D$13:$D$93,0),MATCH(K254,'入力シート '!$J$11:$AO$11,0))=0,"",INDEX('入力シート '!$J$13:$AO$93,MATCH(J254,'入力シート '!$D$13:$D$93,0),MATCH(K254,'入力シート '!$J$11:$AO$11,0)))</f>
        <v/>
      </c>
      <c r="J254" s="140" t="s">
        <v>98</v>
      </c>
      <c r="K254" s="144">
        <v>1</v>
      </c>
    </row>
    <row r="255" spans="2:11">
      <c r="B255" s="131" t="e">
        <f ca="1"/>
        <v>#NAME?</v>
      </c>
      <c r="C255" s="129" t="e">
        <f ca="1"/>
        <v>#NAME?</v>
      </c>
      <c r="D255" s="144" t="e">
        <f ca="1"/>
        <v>#NAME?</v>
      </c>
      <c r="E255" s="114"/>
      <c r="F255" s="114"/>
      <c r="G255" s="114"/>
      <c r="H255" s="123">
        <v>249</v>
      </c>
      <c r="I255" s="124" t="str">
        <f ca="1">IF(INDEX('入力シート '!$J$13:$AO$93,MATCH(J255,'入力シート '!$D$13:$D$93,0),MATCH(K255,'入力シート '!$J$11:$AO$11,0))=0,"",INDEX('入力シート '!$J$13:$AO$93,MATCH(J255,'入力シート '!$D$13:$D$93,0),MATCH(K255,'入力シート '!$J$11:$AO$11,0)))</f>
        <v/>
      </c>
      <c r="J255" s="140" t="s">
        <v>98</v>
      </c>
      <c r="K255" s="144">
        <v>2</v>
      </c>
    </row>
    <row r="256" spans="2:11">
      <c r="B256" s="131" t="e">
        <f ca="1"/>
        <v>#NAME?</v>
      </c>
      <c r="C256" s="129" t="e">
        <f ca="1"/>
        <v>#NAME?</v>
      </c>
      <c r="D256" s="144" t="e">
        <f ca="1"/>
        <v>#NAME?</v>
      </c>
      <c r="E256" s="114"/>
      <c r="F256" s="114"/>
      <c r="G256" s="114"/>
      <c r="H256" s="123">
        <v>250</v>
      </c>
      <c r="I256" s="124" t="str">
        <f ca="1">IF(INDEX('入力シート '!$J$13:$AO$93,MATCH(J256,'入力シート '!$D$13:$D$93,0),MATCH(K256,'入力シート '!$J$11:$AO$11,0))=0,"",INDEX('入力シート '!$J$13:$AO$93,MATCH(J256,'入力シート '!$D$13:$D$93,0),MATCH(K256,'入力シート '!$J$11:$AO$11,0)))</f>
        <v/>
      </c>
      <c r="J256" s="140" t="s">
        <v>98</v>
      </c>
      <c r="K256" s="144">
        <v>3</v>
      </c>
    </row>
    <row r="257" spans="2:11">
      <c r="B257" s="131" t="e">
        <f ca="1"/>
        <v>#NAME?</v>
      </c>
      <c r="C257" s="129" t="e">
        <f ca="1"/>
        <v>#NAME?</v>
      </c>
      <c r="D257" s="144" t="e">
        <f ca="1"/>
        <v>#NAME?</v>
      </c>
      <c r="E257" s="114"/>
      <c r="F257" s="114"/>
      <c r="G257" s="114"/>
      <c r="H257" s="123">
        <v>251</v>
      </c>
      <c r="I257" s="124" t="str">
        <f ca="1">IF(INDEX('入力シート '!$J$13:$AO$93,MATCH(J257,'入力シート '!$D$13:$D$93,0),MATCH(K257,'入力シート '!$J$11:$AO$11,0))=0,"",INDEX('入力シート '!$J$13:$AO$93,MATCH(J257,'入力シート '!$D$13:$D$93,0),MATCH(K257,'入力シート '!$J$11:$AO$11,0)))</f>
        <v/>
      </c>
      <c r="J257" s="140" t="s">
        <v>98</v>
      </c>
      <c r="K257" s="144">
        <v>4</v>
      </c>
    </row>
    <row r="258" spans="2:11">
      <c r="B258" s="131" t="e">
        <f ca="1"/>
        <v>#NAME?</v>
      </c>
      <c r="C258" s="129" t="e">
        <f ca="1"/>
        <v>#NAME?</v>
      </c>
      <c r="D258" s="144" t="e">
        <f ca="1"/>
        <v>#NAME?</v>
      </c>
      <c r="E258" s="114"/>
      <c r="F258" s="114"/>
      <c r="G258" s="114"/>
      <c r="H258" s="123">
        <v>252</v>
      </c>
      <c r="I258" s="124" t="str">
        <f ca="1">IF(INDEX('入力シート '!$J$13:$AO$93,MATCH(J258,'入力シート '!$D$13:$D$93,0),MATCH(K258,'入力シート '!$J$11:$AO$11,0))=0,"",INDEX('入力シート '!$J$13:$AO$93,MATCH(J258,'入力シート '!$D$13:$D$93,0),MATCH(K258,'入力シート '!$J$11:$AO$11,0)))</f>
        <v/>
      </c>
      <c r="J258" s="140" t="s">
        <v>98</v>
      </c>
      <c r="K258" s="144">
        <v>5</v>
      </c>
    </row>
    <row r="259" spans="2:11">
      <c r="B259" s="131" t="e">
        <f ca="1"/>
        <v>#NAME?</v>
      </c>
      <c r="C259" s="129" t="e">
        <f ca="1"/>
        <v>#NAME?</v>
      </c>
      <c r="D259" s="144" t="e">
        <f ca="1"/>
        <v>#NAME?</v>
      </c>
      <c r="E259" s="114"/>
      <c r="F259" s="114"/>
      <c r="G259" s="114"/>
      <c r="H259" s="123">
        <v>253</v>
      </c>
      <c r="I259" s="124" t="str">
        <f ca="1">IF(INDEX('入力シート '!$J$13:$AO$93,MATCH(J259,'入力シート '!$D$13:$D$93,0),MATCH(K259,'入力シート '!$J$11:$AO$11,0))=0,"",INDEX('入力シート '!$J$13:$AO$93,MATCH(J259,'入力シート '!$D$13:$D$93,0),MATCH(K259,'入力シート '!$J$11:$AO$11,0)))</f>
        <v/>
      </c>
      <c r="J259" s="140" t="s">
        <v>98</v>
      </c>
      <c r="K259" s="144">
        <v>6</v>
      </c>
    </row>
    <row r="260" spans="2:11">
      <c r="B260" s="131" t="e">
        <f ca="1"/>
        <v>#NAME?</v>
      </c>
      <c r="C260" s="129" t="e">
        <f ca="1"/>
        <v>#NAME?</v>
      </c>
      <c r="D260" s="144" t="e">
        <f ca="1"/>
        <v>#NAME?</v>
      </c>
      <c r="E260" s="114"/>
      <c r="F260" s="114"/>
      <c r="G260" s="114"/>
      <c r="H260" s="123">
        <v>254</v>
      </c>
      <c r="I260" s="124" t="str">
        <f ca="1">IF(INDEX('入力シート '!$J$13:$AO$93,MATCH(J260,'入力シート '!$D$13:$D$93,0),MATCH(K260,'入力シート '!$J$11:$AO$11,0))=0,"",INDEX('入力シート '!$J$13:$AO$93,MATCH(J260,'入力シート '!$D$13:$D$93,0),MATCH(K260,'入力シート '!$J$11:$AO$11,0)))</f>
        <v/>
      </c>
      <c r="J260" s="140" t="s">
        <v>98</v>
      </c>
      <c r="K260" s="144">
        <v>7</v>
      </c>
    </row>
    <row r="261" spans="2:11">
      <c r="B261" s="131" t="e">
        <f ca="1"/>
        <v>#NAME?</v>
      </c>
      <c r="C261" s="129" t="e">
        <f ca="1"/>
        <v>#NAME?</v>
      </c>
      <c r="D261" s="144" t="e">
        <f ca="1"/>
        <v>#NAME?</v>
      </c>
      <c r="E261" s="114"/>
      <c r="F261" s="114"/>
      <c r="G261" s="114"/>
      <c r="H261" s="123">
        <v>255</v>
      </c>
      <c r="I261" s="124" t="str">
        <f ca="1">IF(INDEX('入力シート '!$J$13:$AO$93,MATCH(J261,'入力シート '!$D$13:$D$93,0),MATCH(K261,'入力シート '!$J$11:$AO$11,0))=0,"",INDEX('入力シート '!$J$13:$AO$93,MATCH(J261,'入力シート '!$D$13:$D$93,0),MATCH(K261,'入力シート '!$J$11:$AO$11,0)))</f>
        <v/>
      </c>
      <c r="J261" s="140" t="s">
        <v>98</v>
      </c>
      <c r="K261" s="144">
        <v>8</v>
      </c>
    </row>
    <row r="262" spans="2:11">
      <c r="B262" s="131" t="e">
        <f ca="1"/>
        <v>#NAME?</v>
      </c>
      <c r="C262" s="129" t="e">
        <f ca="1"/>
        <v>#NAME?</v>
      </c>
      <c r="D262" s="144" t="e">
        <f ca="1"/>
        <v>#NAME?</v>
      </c>
      <c r="E262" s="114"/>
      <c r="F262" s="114"/>
      <c r="G262" s="114"/>
      <c r="H262" s="123">
        <v>256</v>
      </c>
      <c r="I262" s="124" t="str">
        <f ca="1">IF(INDEX('入力シート '!$J$13:$AO$93,MATCH(J262,'入力シート '!$D$13:$D$93,0),MATCH(K262,'入力シート '!$J$11:$AO$11,0))=0,"",INDEX('入力シート '!$J$13:$AO$93,MATCH(J262,'入力シート '!$D$13:$D$93,0),MATCH(K262,'入力シート '!$J$11:$AO$11,0)))</f>
        <v/>
      </c>
      <c r="J262" s="140" t="s">
        <v>98</v>
      </c>
      <c r="K262" s="144">
        <v>9</v>
      </c>
    </row>
    <row r="263" spans="2:11">
      <c r="B263" s="131" t="e">
        <f ca="1"/>
        <v>#NAME?</v>
      </c>
      <c r="C263" s="129" t="e">
        <f ca="1"/>
        <v>#NAME?</v>
      </c>
      <c r="D263" s="144" t="e">
        <f ca="1"/>
        <v>#NAME?</v>
      </c>
      <c r="E263" s="114"/>
      <c r="F263" s="114"/>
      <c r="G263" s="114"/>
      <c r="H263" s="123">
        <v>257</v>
      </c>
      <c r="I263" s="124" t="str">
        <f>IF(INDEX('入力シート '!$J$13:$AO$93,MATCH(J263,'入力シート '!$D$13:$D$93,0),MATCH(K263,'入力シート '!$J$11:$AO$11,0))=0,"",INDEX('入力シート '!$J$13:$AO$93,MATCH(J263,'入力シート '!$D$13:$D$93,0),MATCH(K263,'入力シート '!$J$11:$AO$11,0)))</f>
        <v/>
      </c>
      <c r="J263" s="140" t="s">
        <v>99</v>
      </c>
      <c r="K263" s="144">
        <v>1</v>
      </c>
    </row>
    <row r="264" spans="2:11">
      <c r="B264" s="131" t="e">
        <f ca="1"/>
        <v>#NAME?</v>
      </c>
      <c r="C264" s="129" t="e">
        <f ca="1"/>
        <v>#NAME?</v>
      </c>
      <c r="D264" s="144" t="e">
        <f ca="1"/>
        <v>#NAME?</v>
      </c>
      <c r="E264" s="114"/>
      <c r="F264" s="114"/>
      <c r="G264" s="114"/>
      <c r="H264" s="123">
        <v>258</v>
      </c>
      <c r="I264" s="124" t="str">
        <f ca="1">IF(INDEX('入力シート '!$J$13:$AO$93,MATCH(J264,'入力シート '!$D$13:$D$93,0),MATCH(K264,'入力シート '!$J$11:$AO$11,0))=0,"",INDEX('入力シート '!$J$13:$AO$93,MATCH(J264,'入力シート '!$D$13:$D$93,0),MATCH(K264,'入力シート '!$J$11:$AO$11,0)))</f>
        <v/>
      </c>
      <c r="J264" s="140" t="s">
        <v>99</v>
      </c>
      <c r="K264" s="144">
        <v>2</v>
      </c>
    </row>
    <row r="265" spans="2:11">
      <c r="B265" s="131" t="e">
        <f ca="1"/>
        <v>#NAME?</v>
      </c>
      <c r="C265" s="129" t="e">
        <f ca="1"/>
        <v>#NAME?</v>
      </c>
      <c r="D265" s="144" t="e">
        <f ca="1"/>
        <v>#NAME?</v>
      </c>
      <c r="E265" s="114"/>
      <c r="F265" s="114"/>
      <c r="G265" s="114"/>
      <c r="H265" s="123">
        <v>259</v>
      </c>
      <c r="I265" s="124" t="str">
        <f ca="1">IF(INDEX('入力シート '!$J$13:$AO$93,MATCH(J265,'入力シート '!$D$13:$D$93,0),MATCH(K265,'入力シート '!$J$11:$AO$11,0))=0,"",INDEX('入力シート '!$J$13:$AO$93,MATCH(J265,'入力シート '!$D$13:$D$93,0),MATCH(K265,'入力シート '!$J$11:$AO$11,0)))</f>
        <v/>
      </c>
      <c r="J265" s="140" t="s">
        <v>99</v>
      </c>
      <c r="K265" s="144">
        <v>3</v>
      </c>
    </row>
    <row r="266" spans="2:11">
      <c r="B266" s="131" t="e">
        <f ca="1"/>
        <v>#NAME?</v>
      </c>
      <c r="C266" s="129" t="e">
        <f ca="1"/>
        <v>#NAME?</v>
      </c>
      <c r="D266" s="144" t="e">
        <f ca="1"/>
        <v>#NAME?</v>
      </c>
      <c r="E266" s="114"/>
      <c r="F266" s="114"/>
      <c r="G266" s="114"/>
      <c r="H266" s="123">
        <v>260</v>
      </c>
      <c r="I266" s="124" t="str">
        <f ca="1">IF(INDEX('入力シート '!$J$13:$AO$93,MATCH(J266,'入力シート '!$D$13:$D$93,0),MATCH(K266,'入力シート '!$J$11:$AO$11,0))=0,"",INDEX('入力シート '!$J$13:$AO$93,MATCH(J266,'入力シート '!$D$13:$D$93,0),MATCH(K266,'入力シート '!$J$11:$AO$11,0)))</f>
        <v/>
      </c>
      <c r="J266" s="140" t="s">
        <v>99</v>
      </c>
      <c r="K266" s="144">
        <v>4</v>
      </c>
    </row>
    <row r="267" spans="2:11">
      <c r="B267" s="131" t="e">
        <f ca="1"/>
        <v>#NAME?</v>
      </c>
      <c r="C267" s="129" t="e">
        <f ca="1"/>
        <v>#NAME?</v>
      </c>
      <c r="D267" s="144" t="e">
        <f ca="1"/>
        <v>#NAME?</v>
      </c>
      <c r="E267" s="114"/>
      <c r="F267" s="114"/>
      <c r="G267" s="114"/>
      <c r="H267" s="123">
        <v>261</v>
      </c>
      <c r="I267" s="124" t="str">
        <f ca="1">IF(INDEX('入力シート '!$J$13:$AO$93,MATCH(J267,'入力シート '!$D$13:$D$93,0),MATCH(K267,'入力シート '!$J$11:$AO$11,0))=0,"",INDEX('入力シート '!$J$13:$AO$93,MATCH(J267,'入力シート '!$D$13:$D$93,0),MATCH(K267,'入力シート '!$J$11:$AO$11,0)))</f>
        <v/>
      </c>
      <c r="J267" s="140" t="s">
        <v>99</v>
      </c>
      <c r="K267" s="144">
        <v>5</v>
      </c>
    </row>
    <row r="268" spans="2:11">
      <c r="B268" s="131" t="e">
        <f ca="1"/>
        <v>#NAME?</v>
      </c>
      <c r="C268" s="129" t="e">
        <f ca="1"/>
        <v>#NAME?</v>
      </c>
      <c r="D268" s="144" t="e">
        <f ca="1"/>
        <v>#NAME?</v>
      </c>
      <c r="E268" s="114"/>
      <c r="F268" s="114"/>
      <c r="G268" s="114"/>
      <c r="H268" s="123">
        <v>262</v>
      </c>
      <c r="I268" s="124" t="str">
        <f ca="1">IF(INDEX('入力シート '!$J$13:$AO$93,MATCH(J268,'入力シート '!$D$13:$D$93,0),MATCH(K268,'入力シート '!$J$11:$AO$11,0))=0,"",INDEX('入力シート '!$J$13:$AO$93,MATCH(J268,'入力シート '!$D$13:$D$93,0),MATCH(K268,'入力シート '!$J$11:$AO$11,0)))</f>
        <v/>
      </c>
      <c r="J268" s="140" t="s">
        <v>99</v>
      </c>
      <c r="K268" s="144">
        <v>6</v>
      </c>
    </row>
    <row r="269" spans="2:11">
      <c r="B269" s="131" t="e">
        <f ca="1"/>
        <v>#NAME?</v>
      </c>
      <c r="C269" s="129" t="e">
        <f ca="1"/>
        <v>#NAME?</v>
      </c>
      <c r="D269" s="144" t="e">
        <f ca="1"/>
        <v>#NAME?</v>
      </c>
      <c r="E269" s="114"/>
      <c r="F269" s="114"/>
      <c r="G269" s="114"/>
      <c r="H269" s="123">
        <v>263</v>
      </c>
      <c r="I269" s="124" t="str">
        <f ca="1">IF(INDEX('入力シート '!$J$13:$AO$93,MATCH(J269,'入力シート '!$D$13:$D$93,0),MATCH(K269,'入力シート '!$J$11:$AO$11,0))=0,"",INDEX('入力シート '!$J$13:$AO$93,MATCH(J269,'入力シート '!$D$13:$D$93,0),MATCH(K269,'入力シート '!$J$11:$AO$11,0)))</f>
        <v/>
      </c>
      <c r="J269" s="140" t="s">
        <v>99</v>
      </c>
      <c r="K269" s="144">
        <v>7</v>
      </c>
    </row>
    <row r="270" spans="2:11">
      <c r="B270" s="131" t="e">
        <f ca="1"/>
        <v>#NAME?</v>
      </c>
      <c r="C270" s="129" t="e">
        <f ca="1"/>
        <v>#NAME?</v>
      </c>
      <c r="D270" s="144" t="e">
        <f ca="1"/>
        <v>#NAME?</v>
      </c>
      <c r="E270" s="114"/>
      <c r="F270" s="114"/>
      <c r="G270" s="114"/>
      <c r="H270" s="123">
        <v>264</v>
      </c>
      <c r="I270" s="124" t="str">
        <f ca="1">IF(INDEX('入力シート '!$J$13:$AO$93,MATCH(J270,'入力シート '!$D$13:$D$93,0),MATCH(K270,'入力シート '!$J$11:$AO$11,0))=0,"",INDEX('入力シート '!$J$13:$AO$93,MATCH(J270,'入力シート '!$D$13:$D$93,0),MATCH(K270,'入力シート '!$J$11:$AO$11,0)))</f>
        <v/>
      </c>
      <c r="J270" s="140" t="s">
        <v>99</v>
      </c>
      <c r="K270" s="144">
        <v>8</v>
      </c>
    </row>
    <row r="271" spans="2:11">
      <c r="B271" s="131" t="e">
        <f ca="1"/>
        <v>#NAME?</v>
      </c>
      <c r="C271" s="129" t="e">
        <f ca="1"/>
        <v>#NAME?</v>
      </c>
      <c r="D271" s="144" t="e">
        <f ca="1"/>
        <v>#NAME?</v>
      </c>
      <c r="E271" s="114"/>
      <c r="F271" s="114"/>
      <c r="G271" s="114"/>
      <c r="H271" s="123">
        <v>265</v>
      </c>
      <c r="I271" s="124" t="str">
        <f ca="1">IF(INDEX('入力シート '!$J$13:$AO$93,MATCH(J271,'入力シート '!$D$13:$D$93,0),MATCH(K271,'入力シート '!$J$11:$AO$11,0))=0,"",INDEX('入力シート '!$J$13:$AO$93,MATCH(J271,'入力シート '!$D$13:$D$93,0),MATCH(K271,'入力シート '!$J$11:$AO$11,0)))</f>
        <v/>
      </c>
      <c r="J271" s="140" t="s">
        <v>99</v>
      </c>
      <c r="K271" s="144">
        <v>9</v>
      </c>
    </row>
    <row r="272" spans="2:11">
      <c r="B272" s="131" t="e">
        <f ca="1"/>
        <v>#NAME?</v>
      </c>
      <c r="C272" s="129" t="e">
        <f ca="1"/>
        <v>#NAME?</v>
      </c>
      <c r="D272" s="144" t="e">
        <f ca="1"/>
        <v>#NAME?</v>
      </c>
      <c r="E272" s="114"/>
      <c r="F272" s="114"/>
      <c r="G272" s="114"/>
      <c r="H272" s="123">
        <v>266</v>
      </c>
      <c r="I272" s="124" t="str">
        <f ca="1">IF(INDEX('入力シート '!$J$13:$AO$93,MATCH(J272,'入力シート '!$D$13:$D$93,0),MATCH(K272,'入力シート '!$J$11:$AO$11,0))=0,"",INDEX('入力シート '!$J$13:$AO$93,MATCH(J272,'入力シート '!$D$13:$D$93,0),MATCH(K272,'入力シート '!$J$11:$AO$11,0)))</f>
        <v/>
      </c>
      <c r="J272" s="140" t="s">
        <v>99</v>
      </c>
      <c r="K272" s="144">
        <v>10</v>
      </c>
    </row>
    <row r="273" spans="2:11">
      <c r="B273" s="131" t="e">
        <f ca="1"/>
        <v>#NAME?</v>
      </c>
      <c r="C273" s="129" t="e">
        <f ca="1"/>
        <v>#NAME?</v>
      </c>
      <c r="D273" s="144" t="e">
        <f ca="1"/>
        <v>#NAME?</v>
      </c>
      <c r="E273" s="114"/>
      <c r="F273" s="114"/>
      <c r="G273" s="114"/>
      <c r="H273" s="123">
        <v>267</v>
      </c>
      <c r="I273" s="124" t="str">
        <f ca="1">IF(INDEX('入力シート '!$J$13:$AO$93,MATCH(J273,'入力シート '!$D$13:$D$93,0),MATCH(K273,'入力シート '!$J$11:$AO$11,0))=0,"",INDEX('入力シート '!$J$13:$AO$93,MATCH(J273,'入力シート '!$D$13:$D$93,0),MATCH(K273,'入力シート '!$J$11:$AO$11,0)))</f>
        <v/>
      </c>
      <c r="J273" s="140" t="s">
        <v>99</v>
      </c>
      <c r="K273" s="144">
        <v>11</v>
      </c>
    </row>
    <row r="274" spans="2:11">
      <c r="B274" s="131" t="e">
        <f ca="1"/>
        <v>#NAME?</v>
      </c>
      <c r="C274" s="129" t="e">
        <f ca="1"/>
        <v>#NAME?</v>
      </c>
      <c r="D274" s="144" t="e">
        <f ca="1"/>
        <v>#NAME?</v>
      </c>
      <c r="E274" s="114"/>
      <c r="F274" s="114"/>
      <c r="G274" s="114"/>
      <c r="H274" s="123">
        <v>268</v>
      </c>
      <c r="I274" s="124" t="str">
        <f ca="1">IF(INDEX('入力シート '!$J$13:$AO$93,MATCH(J274,'入力シート '!$D$13:$D$93,0),MATCH(K274,'入力シート '!$J$11:$AO$11,0))=0,"",INDEX('入力シート '!$J$13:$AO$93,MATCH(J274,'入力シート '!$D$13:$D$93,0),MATCH(K274,'入力シート '!$J$11:$AO$11,0)))</f>
        <v/>
      </c>
      <c r="J274" s="140" t="s">
        <v>99</v>
      </c>
      <c r="K274" s="144">
        <v>12</v>
      </c>
    </row>
    <row r="275" spans="2:11">
      <c r="B275" s="131" t="e">
        <f ca="1"/>
        <v>#NAME?</v>
      </c>
      <c r="C275" s="129" t="e">
        <f ca="1"/>
        <v>#NAME?</v>
      </c>
      <c r="D275" s="144" t="e">
        <f ca="1"/>
        <v>#NAME?</v>
      </c>
      <c r="E275" s="114"/>
      <c r="F275" s="114"/>
      <c r="G275" s="114"/>
      <c r="H275" s="123">
        <v>269</v>
      </c>
      <c r="I275" s="124" t="str">
        <f ca="1">IF(INDEX('入力シート '!$J$13:$AO$93,MATCH(J275,'入力シート '!$D$13:$D$93,0),MATCH(K275,'入力シート '!$J$11:$AO$11,0))=0,"",INDEX('入力シート '!$J$13:$AO$93,MATCH(J275,'入力シート '!$D$13:$D$93,0),MATCH(K275,'入力シート '!$J$11:$AO$11,0)))</f>
        <v/>
      </c>
      <c r="J275" s="140" t="s">
        <v>99</v>
      </c>
      <c r="K275" s="144">
        <v>13</v>
      </c>
    </row>
    <row r="276" spans="2:11">
      <c r="B276" s="131" t="e">
        <f ca="1"/>
        <v>#NAME?</v>
      </c>
      <c r="C276" s="129" t="e">
        <f ca="1"/>
        <v>#NAME?</v>
      </c>
      <c r="D276" s="144" t="e">
        <f ca="1"/>
        <v>#NAME?</v>
      </c>
      <c r="E276" s="114"/>
      <c r="F276" s="114"/>
      <c r="G276" s="114"/>
      <c r="H276" s="123">
        <v>270</v>
      </c>
      <c r="I276" s="124" t="str">
        <f ca="1">IF(INDEX('入力シート '!$J$13:$AO$93,MATCH(J276,'入力シート '!$D$13:$D$93,0),MATCH(K276,'入力シート '!$J$11:$AO$11,0))=0,"",INDEX('入力シート '!$J$13:$AO$93,MATCH(J276,'入力シート '!$D$13:$D$93,0),MATCH(K276,'入力シート '!$J$11:$AO$11,0)))</f>
        <v/>
      </c>
      <c r="J276" s="140" t="s">
        <v>99</v>
      </c>
      <c r="K276" s="144">
        <v>14</v>
      </c>
    </row>
    <row r="277" spans="2:11">
      <c r="B277" s="131" t="e">
        <f ca="1"/>
        <v>#NAME?</v>
      </c>
      <c r="C277" s="129" t="e">
        <f ca="1"/>
        <v>#NAME?</v>
      </c>
      <c r="D277" s="144" t="e">
        <f ca="1"/>
        <v>#NAME?</v>
      </c>
      <c r="E277" s="114"/>
      <c r="F277" s="114"/>
      <c r="G277" s="114"/>
      <c r="H277" s="123">
        <v>271</v>
      </c>
      <c r="I277" s="124" t="str">
        <f ca="1">IF(INDEX('入力シート '!$J$13:$AO$93,MATCH(J277,'入力シート '!$D$13:$D$93,0),MATCH(K277,'入力シート '!$J$11:$AO$11,0))=0,"",INDEX('入力シート '!$J$13:$AO$93,MATCH(J277,'入力シート '!$D$13:$D$93,0),MATCH(K277,'入力シート '!$J$11:$AO$11,0)))</f>
        <v/>
      </c>
      <c r="J277" s="140" t="s">
        <v>99</v>
      </c>
      <c r="K277" s="144">
        <v>15</v>
      </c>
    </row>
    <row r="278" spans="2:11">
      <c r="B278" s="131" t="e">
        <f ca="1"/>
        <v>#NAME?</v>
      </c>
      <c r="C278" s="129" t="e">
        <f ca="1"/>
        <v>#NAME?</v>
      </c>
      <c r="D278" s="144" t="e">
        <f ca="1"/>
        <v>#NAME?</v>
      </c>
      <c r="E278" s="114"/>
      <c r="F278" s="114"/>
      <c r="G278" s="114"/>
      <c r="H278" s="123">
        <v>272</v>
      </c>
      <c r="I278" s="124" t="str">
        <f ca="1">IF(INDEX('入力シート '!$J$13:$AO$93,MATCH(J278,'入力シート '!$D$13:$D$93,0),MATCH(K278,'入力シート '!$J$11:$AO$11,0))=0,"",INDEX('入力シート '!$J$13:$AO$93,MATCH(J278,'入力シート '!$D$13:$D$93,0),MATCH(K278,'入力シート '!$J$11:$AO$11,0)))</f>
        <v/>
      </c>
      <c r="J278" s="140" t="s">
        <v>99</v>
      </c>
      <c r="K278" s="144">
        <v>16</v>
      </c>
    </row>
    <row r="279" spans="2:11">
      <c r="B279" s="131" t="e">
        <f ca="1"/>
        <v>#NAME?</v>
      </c>
      <c r="C279" s="129" t="e">
        <f ca="1"/>
        <v>#NAME?</v>
      </c>
      <c r="D279" s="144" t="e">
        <f ca="1"/>
        <v>#NAME?</v>
      </c>
      <c r="E279" s="114"/>
      <c r="F279" s="114"/>
      <c r="G279" s="114"/>
      <c r="H279" s="123">
        <v>273</v>
      </c>
      <c r="I279" s="124" t="str">
        <f ca="1">IF(INDEX('入力シート '!$J$13:$AO$93,MATCH(J279,'入力シート '!$D$13:$D$93,0),MATCH(K279,'入力シート '!$J$11:$AO$11,0))=0,"",INDEX('入力シート '!$J$13:$AO$93,MATCH(J279,'入力シート '!$D$13:$D$93,0),MATCH(K279,'入力シート '!$J$11:$AO$11,0)))</f>
        <v/>
      </c>
      <c r="J279" s="140" t="s">
        <v>99</v>
      </c>
      <c r="K279" s="144">
        <v>17</v>
      </c>
    </row>
    <row r="280" spans="2:11">
      <c r="B280" s="131" t="e">
        <f ca="1"/>
        <v>#NAME?</v>
      </c>
      <c r="C280" s="129" t="e">
        <f ca="1"/>
        <v>#NAME?</v>
      </c>
      <c r="D280" s="144" t="e">
        <f ca="1"/>
        <v>#NAME?</v>
      </c>
      <c r="E280" s="114"/>
      <c r="F280" s="114"/>
      <c r="G280" s="114"/>
      <c r="H280" s="123">
        <v>274</v>
      </c>
      <c r="I280" s="124" t="str">
        <f ca="1">IF(INDEX('入力シート '!$J$13:$AO$93,MATCH(J280,'入力シート '!$D$13:$D$93,0),MATCH(K280,'入力シート '!$J$11:$AO$11,0))=0,"",INDEX('入力シート '!$J$13:$AO$93,MATCH(J280,'入力シート '!$D$13:$D$93,0),MATCH(K280,'入力シート '!$J$11:$AO$11,0)))</f>
        <v/>
      </c>
      <c r="J280" s="140" t="s">
        <v>99</v>
      </c>
      <c r="K280" s="144">
        <v>18</v>
      </c>
    </row>
    <row r="281" spans="2:11">
      <c r="B281" s="131" t="e">
        <f ca="1"/>
        <v>#NAME?</v>
      </c>
      <c r="C281" s="129" t="e">
        <f ca="1"/>
        <v>#NAME?</v>
      </c>
      <c r="D281" s="144" t="e">
        <f ca="1"/>
        <v>#NAME?</v>
      </c>
      <c r="E281" s="114"/>
      <c r="F281" s="114"/>
      <c r="G281" s="114"/>
      <c r="H281" s="123">
        <v>275</v>
      </c>
      <c r="I281" s="124" t="str">
        <f>IF(INDEX('入力シート '!$J$13:$AO$93,MATCH(J281,'入力シート '!$D$13:$D$93,0),MATCH(K281,'入力シート '!$J$11:$AO$11,0))=0,"",INDEX('入力シート '!$J$13:$AO$93,MATCH(J281,'入力シート '!$D$13:$D$93,0),MATCH(K281,'入力シート '!$J$11:$AO$11,0)))</f>
        <v/>
      </c>
      <c r="J281" s="141" t="s">
        <v>100</v>
      </c>
      <c r="K281" s="144">
        <v>1</v>
      </c>
    </row>
    <row r="282" spans="2:11">
      <c r="B282" s="131" t="e">
        <f ca="1"/>
        <v>#NAME?</v>
      </c>
      <c r="C282" s="129" t="e">
        <f ca="1"/>
        <v>#NAME?</v>
      </c>
      <c r="D282" s="144" t="e">
        <f ca="1"/>
        <v>#NAME?</v>
      </c>
      <c r="E282" s="114"/>
      <c r="F282" s="114"/>
      <c r="G282" s="114"/>
      <c r="H282" s="123">
        <v>276</v>
      </c>
      <c r="I282" s="124" t="str">
        <f ca="1">IF(INDEX('入力シート '!$J$13:$AO$93,MATCH(J282,'入力シート '!$D$13:$D$93,0),MATCH(K282,'入力シート '!$J$11:$AO$11,0))=0,"",INDEX('入力シート '!$J$13:$AO$93,MATCH(J282,'入力シート '!$D$13:$D$93,0),MATCH(K282,'入力シート '!$J$11:$AO$11,0)))</f>
        <v/>
      </c>
      <c r="J282" s="141" t="s">
        <v>100</v>
      </c>
      <c r="K282" s="144">
        <v>2</v>
      </c>
    </row>
    <row r="283" spans="2:11">
      <c r="B283" s="131" t="e">
        <f ca="1"/>
        <v>#NAME?</v>
      </c>
      <c r="C283" s="129" t="e">
        <f ca="1"/>
        <v>#NAME?</v>
      </c>
      <c r="D283" s="144" t="e">
        <f ca="1"/>
        <v>#NAME?</v>
      </c>
      <c r="E283" s="114"/>
      <c r="F283" s="114"/>
      <c r="G283" s="114"/>
      <c r="H283" s="123">
        <v>277</v>
      </c>
      <c r="I283" s="124" t="str">
        <f ca="1">IF(INDEX('入力シート '!$J$13:$AO$93,MATCH(J283,'入力シート '!$D$13:$D$93,0),MATCH(K283,'入力シート '!$J$11:$AO$11,0))=0,"",INDEX('入力シート '!$J$13:$AO$93,MATCH(J283,'入力シート '!$D$13:$D$93,0),MATCH(K283,'入力シート '!$J$11:$AO$11,0)))</f>
        <v/>
      </c>
      <c r="J283" s="141" t="s">
        <v>100</v>
      </c>
      <c r="K283" s="144">
        <v>3</v>
      </c>
    </row>
    <row r="284" spans="2:11">
      <c r="B284" s="131" t="e">
        <f ca="1"/>
        <v>#NAME?</v>
      </c>
      <c r="C284" s="129" t="e">
        <f ca="1"/>
        <v>#NAME?</v>
      </c>
      <c r="D284" s="144" t="e">
        <f ca="1"/>
        <v>#NAME?</v>
      </c>
      <c r="E284" s="114"/>
      <c r="F284" s="114"/>
      <c r="G284" s="114"/>
      <c r="H284" s="123">
        <v>278</v>
      </c>
      <c r="I284" s="124" t="str">
        <f ca="1">IF(INDEX('入力シート '!$J$13:$AO$93,MATCH(J284,'入力シート '!$D$13:$D$93,0),MATCH(K284,'入力シート '!$J$11:$AO$11,0))=0,"",INDEX('入力シート '!$J$13:$AO$93,MATCH(J284,'入力シート '!$D$13:$D$93,0),MATCH(K284,'入力シート '!$J$11:$AO$11,0)))</f>
        <v/>
      </c>
      <c r="J284" s="141" t="s">
        <v>100</v>
      </c>
      <c r="K284" s="144">
        <v>4</v>
      </c>
    </row>
    <row r="285" spans="2:11">
      <c r="B285" s="131" t="e">
        <f ca="1"/>
        <v>#NAME?</v>
      </c>
      <c r="C285" s="129" t="e">
        <f ca="1"/>
        <v>#NAME?</v>
      </c>
      <c r="D285" s="144" t="e">
        <f ca="1"/>
        <v>#NAME?</v>
      </c>
      <c r="E285" s="114"/>
      <c r="F285" s="114"/>
      <c r="G285" s="114"/>
      <c r="H285" s="123">
        <v>279</v>
      </c>
      <c r="I285" s="124" t="str">
        <f ca="1">IF(INDEX('入力シート '!$J$13:$AO$93,MATCH(J285,'入力シート '!$D$13:$D$93,0),MATCH(K285,'入力シート '!$J$11:$AO$11,0))=0,"",INDEX('入力シート '!$J$13:$AO$93,MATCH(J285,'入力シート '!$D$13:$D$93,0),MATCH(K285,'入力シート '!$J$11:$AO$11,0)))</f>
        <v/>
      </c>
      <c r="J285" s="141" t="s">
        <v>100</v>
      </c>
      <c r="K285" s="144">
        <v>5</v>
      </c>
    </row>
    <row r="286" spans="2:11">
      <c r="B286" s="131" t="e">
        <f ca="1"/>
        <v>#NAME?</v>
      </c>
      <c r="C286" s="129" t="e">
        <f ca="1"/>
        <v>#NAME?</v>
      </c>
      <c r="D286" s="144" t="e">
        <f ca="1"/>
        <v>#NAME?</v>
      </c>
      <c r="E286" s="114"/>
      <c r="F286" s="114"/>
      <c r="G286" s="114"/>
      <c r="H286" s="123">
        <v>280</v>
      </c>
      <c r="I286" s="124" t="str">
        <f ca="1">IF(INDEX('入力シート '!$J$13:$AO$93,MATCH(J286,'入力シート '!$D$13:$D$93,0),MATCH(K286,'入力シート '!$J$11:$AO$11,0))=0,"",INDEX('入力シート '!$J$13:$AO$93,MATCH(J286,'入力シート '!$D$13:$D$93,0),MATCH(K286,'入力シート '!$J$11:$AO$11,0)))</f>
        <v/>
      </c>
      <c r="J286" s="141" t="s">
        <v>100</v>
      </c>
      <c r="K286" s="144">
        <v>6</v>
      </c>
    </row>
    <row r="287" spans="2:11">
      <c r="B287" s="131" t="e">
        <f ca="1"/>
        <v>#NAME?</v>
      </c>
      <c r="C287" s="129" t="e">
        <f ca="1"/>
        <v>#NAME?</v>
      </c>
      <c r="D287" s="144" t="e">
        <f ca="1"/>
        <v>#NAME?</v>
      </c>
      <c r="E287" s="114"/>
      <c r="F287" s="114"/>
      <c r="G287" s="114"/>
      <c r="H287" s="123">
        <v>281</v>
      </c>
      <c r="I287" s="124" t="str">
        <f ca="1">IF(INDEX('入力シート '!$J$13:$AO$93,MATCH(J287,'入力シート '!$D$13:$D$93,0),MATCH(K287,'入力シート '!$J$11:$AO$11,0))=0,"",INDEX('入力シート '!$J$13:$AO$93,MATCH(J287,'入力シート '!$D$13:$D$93,0),MATCH(K287,'入力シート '!$J$11:$AO$11,0)))</f>
        <v/>
      </c>
      <c r="J287" s="141" t="s">
        <v>100</v>
      </c>
      <c r="K287" s="144">
        <v>7</v>
      </c>
    </row>
    <row r="288" spans="2:11">
      <c r="B288" s="131" t="e">
        <f ca="1"/>
        <v>#NAME?</v>
      </c>
      <c r="C288" s="129" t="e">
        <f ca="1"/>
        <v>#NAME?</v>
      </c>
      <c r="D288" s="144" t="e">
        <f ca="1"/>
        <v>#NAME?</v>
      </c>
      <c r="E288" s="114"/>
      <c r="F288" s="114"/>
      <c r="G288" s="114"/>
      <c r="H288" s="123">
        <v>282</v>
      </c>
      <c r="I288" s="124" t="str">
        <f ca="1">IF(INDEX('入力シート '!$J$13:$AO$93,MATCH(J288,'入力シート '!$D$13:$D$93,0),MATCH(K288,'入力シート '!$J$11:$AO$11,0))=0,"",INDEX('入力シート '!$J$13:$AO$93,MATCH(J288,'入力シート '!$D$13:$D$93,0),MATCH(K288,'入力シート '!$J$11:$AO$11,0)))</f>
        <v/>
      </c>
      <c r="J288" s="141" t="s">
        <v>100</v>
      </c>
      <c r="K288" s="144">
        <v>8</v>
      </c>
    </row>
    <row r="289" spans="2:11">
      <c r="B289" s="131" t="e">
        <f ca="1"/>
        <v>#NAME?</v>
      </c>
      <c r="C289" s="129" t="e">
        <f ca="1"/>
        <v>#NAME?</v>
      </c>
      <c r="D289" s="144" t="e">
        <f ca="1"/>
        <v>#NAME?</v>
      </c>
      <c r="E289" s="114"/>
      <c r="F289" s="114"/>
      <c r="G289" s="114"/>
      <c r="H289" s="123">
        <v>283</v>
      </c>
      <c r="I289" s="124" t="str">
        <f ca="1">IF(INDEX('入力シート '!$J$13:$AO$93,MATCH(J289,'入力シート '!$D$13:$D$93,0),MATCH(K289,'入力シート '!$J$11:$AO$11,0))=0,"",INDEX('入力シート '!$J$13:$AO$93,MATCH(J289,'入力シート '!$D$13:$D$93,0),MATCH(K289,'入力シート '!$J$11:$AO$11,0)))</f>
        <v/>
      </c>
      <c r="J289" s="141" t="s">
        <v>100</v>
      </c>
      <c r="K289" s="144">
        <v>9</v>
      </c>
    </row>
    <row r="290" spans="2:11">
      <c r="B290" s="131" t="e">
        <f ca="1"/>
        <v>#NAME?</v>
      </c>
      <c r="C290" s="129" t="e">
        <f ca="1"/>
        <v>#NAME?</v>
      </c>
      <c r="D290" s="144" t="e">
        <f ca="1"/>
        <v>#NAME?</v>
      </c>
      <c r="E290" s="114"/>
      <c r="F290" s="114"/>
      <c r="G290" s="114"/>
      <c r="H290" s="123">
        <v>284</v>
      </c>
      <c r="I290" s="124" t="str">
        <f ca="1">IF(INDEX('入力シート '!$J$13:$AO$93,MATCH(J290,'入力シート '!$D$13:$D$93,0),MATCH(K290,'入力シート '!$J$11:$AO$11,0))=0,"",INDEX('入力シート '!$J$13:$AO$93,MATCH(J290,'入力シート '!$D$13:$D$93,0),MATCH(K290,'入力シート '!$J$11:$AO$11,0)))</f>
        <v/>
      </c>
      <c r="J290" s="141" t="s">
        <v>100</v>
      </c>
      <c r="K290" s="144">
        <v>10</v>
      </c>
    </row>
    <row r="291" spans="2:11">
      <c r="B291" s="131" t="e">
        <f ca="1"/>
        <v>#NAME?</v>
      </c>
      <c r="C291" s="129" t="e">
        <f ca="1"/>
        <v>#NAME?</v>
      </c>
      <c r="D291" s="144" t="e">
        <f ca="1"/>
        <v>#NAME?</v>
      </c>
      <c r="E291" s="114"/>
      <c r="F291" s="114"/>
      <c r="G291" s="114"/>
      <c r="H291" s="123">
        <v>285</v>
      </c>
      <c r="I291" s="124" t="str">
        <f ca="1">IF(INDEX('入力シート '!$J$13:$AO$93,MATCH(J291,'入力シート '!$D$13:$D$93,0),MATCH(K291,'入力シート '!$J$11:$AO$11,0))=0,"",INDEX('入力シート '!$J$13:$AO$93,MATCH(J291,'入力シート '!$D$13:$D$93,0),MATCH(K291,'入力シート '!$J$11:$AO$11,0)))</f>
        <v/>
      </c>
      <c r="J291" s="141" t="s">
        <v>100</v>
      </c>
      <c r="K291" s="144">
        <v>11</v>
      </c>
    </row>
    <row r="292" spans="2:11">
      <c r="B292" s="131" t="e">
        <f ca="1"/>
        <v>#NAME?</v>
      </c>
      <c r="C292" s="129" t="e">
        <f ca="1"/>
        <v>#NAME?</v>
      </c>
      <c r="D292" s="144" t="e">
        <f ca="1"/>
        <v>#NAME?</v>
      </c>
      <c r="E292" s="114"/>
      <c r="F292" s="114"/>
      <c r="G292" s="114"/>
      <c r="H292" s="123">
        <v>286</v>
      </c>
      <c r="I292" s="124" t="str">
        <f ca="1">IF(INDEX('入力シート '!$J$13:$AO$93,MATCH(J292,'入力シート '!$D$13:$D$93,0),MATCH(K292,'入力シート '!$J$11:$AO$11,0))=0,"",INDEX('入力シート '!$J$13:$AO$93,MATCH(J292,'入力シート '!$D$13:$D$93,0),MATCH(K292,'入力シート '!$J$11:$AO$11,0)))</f>
        <v/>
      </c>
      <c r="J292" s="141" t="s">
        <v>100</v>
      </c>
      <c r="K292" s="144">
        <v>12</v>
      </c>
    </row>
    <row r="293" spans="2:11">
      <c r="B293" s="131" t="e">
        <f ca="1"/>
        <v>#NAME?</v>
      </c>
      <c r="C293" s="129" t="e">
        <f ca="1"/>
        <v>#NAME?</v>
      </c>
      <c r="D293" s="144" t="e">
        <f ca="1"/>
        <v>#NAME?</v>
      </c>
      <c r="E293" s="114"/>
      <c r="F293" s="114"/>
      <c r="G293" s="114"/>
      <c r="H293" s="123">
        <v>287</v>
      </c>
      <c r="I293" s="124" t="str">
        <f ca="1">IF(INDEX('入力シート '!$J$13:$AO$93,MATCH(J293,'入力シート '!$D$13:$D$93,0),MATCH(K293,'入力シート '!$J$11:$AO$11,0))=0,"",INDEX('入力シート '!$J$13:$AO$93,MATCH(J293,'入力シート '!$D$13:$D$93,0),MATCH(K293,'入力シート '!$J$11:$AO$11,0)))</f>
        <v/>
      </c>
      <c r="J293" s="141" t="s">
        <v>100</v>
      </c>
      <c r="K293" s="144">
        <v>13</v>
      </c>
    </row>
    <row r="294" spans="2:11">
      <c r="B294" s="131" t="e">
        <f ca="1"/>
        <v>#NAME?</v>
      </c>
      <c r="C294" s="129" t="e">
        <f ca="1"/>
        <v>#NAME?</v>
      </c>
      <c r="D294" s="144" t="e">
        <f ca="1"/>
        <v>#NAME?</v>
      </c>
      <c r="E294" s="114"/>
      <c r="F294" s="114"/>
      <c r="G294" s="114"/>
      <c r="H294" s="123">
        <v>288</v>
      </c>
      <c r="I294" s="124" t="str">
        <f ca="1">IF(INDEX('入力シート '!$J$13:$AO$93,MATCH(J294,'入力シート '!$D$13:$D$93,0),MATCH(K294,'入力シート '!$J$11:$AO$11,0))=0,"",INDEX('入力シート '!$J$13:$AO$93,MATCH(J294,'入力シート '!$D$13:$D$93,0),MATCH(K294,'入力シート '!$J$11:$AO$11,0)))</f>
        <v/>
      </c>
      <c r="J294" s="141" t="s">
        <v>100</v>
      </c>
      <c r="K294" s="144">
        <v>14</v>
      </c>
    </row>
    <row r="295" spans="2:11">
      <c r="B295" s="131" t="e">
        <f ca="1"/>
        <v>#NAME?</v>
      </c>
      <c r="C295" s="129" t="e">
        <f ca="1"/>
        <v>#NAME?</v>
      </c>
      <c r="D295" s="144" t="e">
        <f ca="1"/>
        <v>#NAME?</v>
      </c>
      <c r="E295" s="114"/>
      <c r="F295" s="114"/>
      <c r="G295" s="114"/>
      <c r="H295" s="123">
        <v>289</v>
      </c>
      <c r="I295" s="124" t="str">
        <f ca="1">IF(INDEX('入力シート '!$J$13:$AO$93,MATCH(J295,'入力シート '!$D$13:$D$93,0),MATCH(K295,'入力シート '!$J$11:$AO$11,0))=0,"",INDEX('入力シート '!$J$13:$AO$93,MATCH(J295,'入力シート '!$D$13:$D$93,0),MATCH(K295,'入力シート '!$J$11:$AO$11,0)))</f>
        <v/>
      </c>
      <c r="J295" s="141" t="s">
        <v>100</v>
      </c>
      <c r="K295" s="144">
        <v>15</v>
      </c>
    </row>
    <row r="296" spans="2:11">
      <c r="B296" s="131" t="e">
        <f ca="1"/>
        <v>#NAME?</v>
      </c>
      <c r="C296" s="129" t="e">
        <f ca="1"/>
        <v>#NAME?</v>
      </c>
      <c r="D296" s="144" t="e">
        <f ca="1"/>
        <v>#NAME?</v>
      </c>
      <c r="E296" s="114"/>
      <c r="F296" s="114"/>
      <c r="G296" s="114"/>
      <c r="H296" s="123">
        <v>290</v>
      </c>
      <c r="I296" s="124" t="str">
        <f ca="1">IF(INDEX('入力シート '!$J$13:$AO$93,MATCH(J296,'入力シート '!$D$13:$D$93,0),MATCH(K296,'入力シート '!$J$11:$AO$11,0))=0,"",INDEX('入力シート '!$J$13:$AO$93,MATCH(J296,'入力シート '!$D$13:$D$93,0),MATCH(K296,'入力シート '!$J$11:$AO$11,0)))</f>
        <v/>
      </c>
      <c r="J296" s="141" t="s">
        <v>100</v>
      </c>
      <c r="K296" s="144">
        <v>16</v>
      </c>
    </row>
    <row r="297" spans="2:11">
      <c r="B297" s="131" t="e">
        <f ca="1"/>
        <v>#NAME?</v>
      </c>
      <c r="C297" s="129" t="e">
        <f ca="1"/>
        <v>#NAME?</v>
      </c>
      <c r="D297" s="144" t="e">
        <f ca="1"/>
        <v>#NAME?</v>
      </c>
      <c r="E297" s="114"/>
      <c r="F297" s="114"/>
      <c r="G297" s="114"/>
      <c r="H297" s="123">
        <v>291</v>
      </c>
      <c r="I297" s="124" t="str">
        <f ca="1">IF(INDEX('入力シート '!$J$13:$AO$93,MATCH(J297,'入力シート '!$D$13:$D$93,0),MATCH(K297,'入力シート '!$J$11:$AO$11,0))=0,"",INDEX('入力シート '!$J$13:$AO$93,MATCH(J297,'入力シート '!$D$13:$D$93,0),MATCH(K297,'入力シート '!$J$11:$AO$11,0)))</f>
        <v/>
      </c>
      <c r="J297" s="141" t="s">
        <v>100</v>
      </c>
      <c r="K297" s="144">
        <v>17</v>
      </c>
    </row>
    <row r="298" spans="2:11">
      <c r="B298" s="131" t="e">
        <f ca="1"/>
        <v>#NAME?</v>
      </c>
      <c r="C298" s="129" t="e">
        <f ca="1"/>
        <v>#NAME?</v>
      </c>
      <c r="D298" s="144" t="e">
        <f ca="1"/>
        <v>#NAME?</v>
      </c>
      <c r="E298" s="114"/>
      <c r="F298" s="114"/>
      <c r="G298" s="114"/>
      <c r="H298" s="123">
        <v>292</v>
      </c>
      <c r="I298" s="124" t="str">
        <f>IF(INDEX('入力シート '!$J$13:$AO$93,MATCH(J298,'入力シート '!$D$13:$D$93,0),MATCH(K298,'入力シート '!$J$11:$AO$11,0))=0,"",INDEX('入力シート '!$J$13:$AO$93,MATCH(J298,'入力シート '!$D$13:$D$93,0),MATCH(K298,'入力シート '!$J$11:$AO$11,0)))</f>
        <v/>
      </c>
      <c r="J298" s="141" t="s">
        <v>101</v>
      </c>
      <c r="K298" s="144">
        <v>1</v>
      </c>
    </row>
    <row r="299" spans="2:11">
      <c r="B299" s="131" t="e">
        <f ca="1"/>
        <v>#NAME?</v>
      </c>
      <c r="C299" s="129" t="e">
        <f ca="1"/>
        <v>#NAME?</v>
      </c>
      <c r="D299" s="144" t="e">
        <f ca="1"/>
        <v>#NAME?</v>
      </c>
      <c r="E299" s="114"/>
      <c r="F299" s="114"/>
      <c r="G299" s="114"/>
      <c r="H299" s="123">
        <v>293</v>
      </c>
      <c r="I299" s="124" t="str">
        <f ca="1">IF(INDEX('入力シート '!$J$13:$AO$93,MATCH(J299,'入力シート '!$D$13:$D$93,0),MATCH(K299,'入力シート '!$J$11:$AO$11,0))=0,"",INDEX('入力シート '!$J$13:$AO$93,MATCH(J299,'入力シート '!$D$13:$D$93,0),MATCH(K299,'入力シート '!$J$11:$AO$11,0)))</f>
        <v/>
      </c>
      <c r="J299" s="141" t="s">
        <v>101</v>
      </c>
      <c r="K299" s="144">
        <v>2</v>
      </c>
    </row>
    <row r="300" spans="2:11">
      <c r="B300" s="131" t="e">
        <f ca="1"/>
        <v>#NAME?</v>
      </c>
      <c r="C300" s="129" t="e">
        <f ca="1"/>
        <v>#NAME?</v>
      </c>
      <c r="D300" s="144" t="e">
        <f ca="1"/>
        <v>#NAME?</v>
      </c>
      <c r="E300" s="114"/>
      <c r="F300" s="114"/>
      <c r="G300" s="114"/>
      <c r="H300" s="123">
        <v>294</v>
      </c>
      <c r="I300" s="124" t="str">
        <f ca="1">IF(INDEX('入力シート '!$J$13:$AO$93,MATCH(J300,'入力シート '!$D$13:$D$93,0),MATCH(K300,'入力シート '!$J$11:$AO$11,0))=0,"",INDEX('入力シート '!$J$13:$AO$93,MATCH(J300,'入力シート '!$D$13:$D$93,0),MATCH(K300,'入力シート '!$J$11:$AO$11,0)))</f>
        <v/>
      </c>
      <c r="J300" s="141" t="s">
        <v>101</v>
      </c>
      <c r="K300" s="144">
        <v>3</v>
      </c>
    </row>
    <row r="301" spans="2:11">
      <c r="B301" s="131" t="e">
        <f ca="1"/>
        <v>#NAME?</v>
      </c>
      <c r="C301" s="129" t="e">
        <f ca="1"/>
        <v>#NAME?</v>
      </c>
      <c r="D301" s="144" t="e">
        <f ca="1"/>
        <v>#NAME?</v>
      </c>
      <c r="E301" s="114"/>
      <c r="F301" s="114"/>
      <c r="G301" s="114"/>
      <c r="H301" s="123">
        <v>295</v>
      </c>
      <c r="I301" s="124" t="str">
        <f ca="1">IF(INDEX('入力シート '!$J$13:$AO$93,MATCH(J301,'入力シート '!$D$13:$D$93,0),MATCH(K301,'入力シート '!$J$11:$AO$11,0))=0,"",INDEX('入力シート '!$J$13:$AO$93,MATCH(J301,'入力シート '!$D$13:$D$93,0),MATCH(K301,'入力シート '!$J$11:$AO$11,0)))</f>
        <v/>
      </c>
      <c r="J301" s="141" t="s">
        <v>101</v>
      </c>
      <c r="K301" s="144">
        <v>4</v>
      </c>
    </row>
    <row r="302" spans="2:11">
      <c r="B302" s="131" t="e">
        <f ca="1"/>
        <v>#NAME?</v>
      </c>
      <c r="C302" s="129" t="e">
        <f ca="1"/>
        <v>#NAME?</v>
      </c>
      <c r="D302" s="144" t="e">
        <f ca="1"/>
        <v>#NAME?</v>
      </c>
      <c r="E302" s="114"/>
      <c r="F302" s="114"/>
      <c r="G302" s="114"/>
      <c r="H302" s="123">
        <v>296</v>
      </c>
      <c r="I302" s="124" t="str">
        <f ca="1">IF(INDEX('入力シート '!$J$13:$AO$93,MATCH(J302,'入力シート '!$D$13:$D$93,0),MATCH(K302,'入力シート '!$J$11:$AO$11,0))=0,"",INDEX('入力シート '!$J$13:$AO$93,MATCH(J302,'入力シート '!$D$13:$D$93,0),MATCH(K302,'入力シート '!$J$11:$AO$11,0)))</f>
        <v/>
      </c>
      <c r="J302" s="141" t="s">
        <v>101</v>
      </c>
      <c r="K302" s="144">
        <v>5</v>
      </c>
    </row>
    <row r="303" spans="2:11">
      <c r="B303" s="131" t="e">
        <f ca="1"/>
        <v>#NAME?</v>
      </c>
      <c r="C303" s="129" t="e">
        <f ca="1"/>
        <v>#NAME?</v>
      </c>
      <c r="D303" s="144" t="e">
        <f ca="1"/>
        <v>#NAME?</v>
      </c>
      <c r="E303" s="114"/>
      <c r="F303" s="114"/>
      <c r="G303" s="114"/>
      <c r="H303" s="123">
        <v>297</v>
      </c>
      <c r="I303" s="124" t="str">
        <f ca="1">IF(INDEX('入力シート '!$J$13:$AO$93,MATCH(J303,'入力シート '!$D$13:$D$93,0),MATCH(K303,'入力シート '!$J$11:$AO$11,0))=0,"",INDEX('入力シート '!$J$13:$AO$93,MATCH(J303,'入力シート '!$D$13:$D$93,0),MATCH(K303,'入力シート '!$J$11:$AO$11,0)))</f>
        <v/>
      </c>
      <c r="J303" s="141" t="s">
        <v>101</v>
      </c>
      <c r="K303" s="144">
        <v>6</v>
      </c>
    </row>
    <row r="304" spans="2:11">
      <c r="B304" s="131" t="e">
        <f ca="1"/>
        <v>#NAME?</v>
      </c>
      <c r="C304" s="129" t="e">
        <f ca="1"/>
        <v>#NAME?</v>
      </c>
      <c r="D304" s="144" t="e">
        <f ca="1"/>
        <v>#NAME?</v>
      </c>
      <c r="E304" s="114"/>
      <c r="F304" s="114"/>
      <c r="G304" s="114"/>
      <c r="H304" s="123">
        <v>298</v>
      </c>
      <c r="I304" s="124" t="str">
        <f>IF(INDEX('入力シート '!$J$13:$AO$93,MATCH(J304,'入力シート '!$D$13:$D$93,0),MATCH(K304,'入力シート '!$J$11:$AO$11,0))=0,"",INDEX('入力シート '!$J$13:$AO$93,MATCH(J304,'入力シート '!$D$13:$D$93,0),MATCH(K304,'入力シート '!$J$11:$AO$11,0)))</f>
        <v/>
      </c>
      <c r="J304" s="141" t="s">
        <v>102</v>
      </c>
      <c r="K304" s="144">
        <v>1</v>
      </c>
    </row>
    <row r="305" spans="2:11">
      <c r="B305" s="131" t="e">
        <f ca="1"/>
        <v>#NAME?</v>
      </c>
      <c r="C305" s="129" t="e">
        <f ca="1"/>
        <v>#NAME?</v>
      </c>
      <c r="D305" s="144" t="e">
        <f ca="1"/>
        <v>#NAME?</v>
      </c>
      <c r="E305" s="114"/>
      <c r="F305" s="114"/>
      <c r="G305" s="114"/>
      <c r="H305" s="123">
        <v>299</v>
      </c>
      <c r="I305" s="124" t="str">
        <f ca="1">IF(INDEX('入力シート '!$J$13:$AO$93,MATCH(J305,'入力シート '!$D$13:$D$93,0),MATCH(K305,'入力シート '!$J$11:$AO$11,0))=0,"",INDEX('入力シート '!$J$13:$AO$93,MATCH(J305,'入力シート '!$D$13:$D$93,0),MATCH(K305,'入力シート '!$J$11:$AO$11,0)))</f>
        <v/>
      </c>
      <c r="J305" s="141" t="s">
        <v>102</v>
      </c>
      <c r="K305" s="144">
        <v>2</v>
      </c>
    </row>
    <row r="306" spans="2:11">
      <c r="B306" s="131" t="e">
        <f ca="1"/>
        <v>#NAME?</v>
      </c>
      <c r="C306" s="129" t="e">
        <f ca="1"/>
        <v>#NAME?</v>
      </c>
      <c r="D306" s="144" t="e">
        <f ca="1"/>
        <v>#NAME?</v>
      </c>
      <c r="E306" s="114"/>
      <c r="F306" s="114"/>
      <c r="G306" s="114"/>
      <c r="H306" s="123">
        <v>300</v>
      </c>
      <c r="I306" s="124" t="str">
        <f ca="1">IF(INDEX('入力シート '!$J$13:$AO$93,MATCH(J306,'入力シート '!$D$13:$D$93,0),MATCH(K306,'入力シート '!$J$11:$AO$11,0))=0,"",INDEX('入力シート '!$J$13:$AO$93,MATCH(J306,'入力シート '!$D$13:$D$93,0),MATCH(K306,'入力シート '!$J$11:$AO$11,0)))</f>
        <v/>
      </c>
      <c r="J306" s="141" t="s">
        <v>102</v>
      </c>
      <c r="K306" s="144">
        <v>3</v>
      </c>
    </row>
    <row r="307" spans="2:11">
      <c r="B307" s="131" t="e">
        <f ca="1"/>
        <v>#NAME?</v>
      </c>
      <c r="C307" s="129" t="e">
        <f ca="1"/>
        <v>#NAME?</v>
      </c>
      <c r="D307" s="144" t="e">
        <f ca="1"/>
        <v>#NAME?</v>
      </c>
      <c r="E307" s="114"/>
      <c r="F307" s="114"/>
      <c r="G307" s="114"/>
      <c r="H307" s="123">
        <v>301</v>
      </c>
      <c r="I307" s="124" t="str">
        <f ca="1">IF(INDEX('入力シート '!$J$13:$AO$93,MATCH(J307,'入力シート '!$D$13:$D$93,0),MATCH(K307,'入力シート '!$J$11:$AO$11,0))=0,"",INDEX('入力シート '!$J$13:$AO$93,MATCH(J307,'入力シート '!$D$13:$D$93,0),MATCH(K307,'入力シート '!$J$11:$AO$11,0)))</f>
        <v/>
      </c>
      <c r="J307" s="141" t="s">
        <v>102</v>
      </c>
      <c r="K307" s="144">
        <v>4</v>
      </c>
    </row>
    <row r="308" spans="2:11">
      <c r="B308" s="131" t="e">
        <f ca="1"/>
        <v>#NAME?</v>
      </c>
      <c r="C308" s="129" t="e">
        <f ca="1"/>
        <v>#NAME?</v>
      </c>
      <c r="D308" s="144" t="e">
        <f ca="1"/>
        <v>#NAME?</v>
      </c>
      <c r="E308" s="114"/>
      <c r="F308" s="114"/>
      <c r="G308" s="114"/>
      <c r="H308" s="123">
        <v>302</v>
      </c>
      <c r="I308" s="124" t="str">
        <f ca="1">IF(INDEX('入力シート '!$J$13:$AO$93,MATCH(J308,'入力シート '!$D$13:$D$93,0),MATCH(K308,'入力シート '!$J$11:$AO$11,0))=0,"",INDEX('入力シート '!$J$13:$AO$93,MATCH(J308,'入力シート '!$D$13:$D$93,0),MATCH(K308,'入力シート '!$J$11:$AO$11,0)))</f>
        <v/>
      </c>
      <c r="J308" s="141" t="s">
        <v>102</v>
      </c>
      <c r="K308" s="144">
        <v>5</v>
      </c>
    </row>
    <row r="309" spans="2:11">
      <c r="B309" s="131" t="e">
        <f ca="1"/>
        <v>#NAME?</v>
      </c>
      <c r="C309" s="129" t="e">
        <f ca="1"/>
        <v>#NAME?</v>
      </c>
      <c r="D309" s="144" t="e">
        <f ca="1"/>
        <v>#NAME?</v>
      </c>
      <c r="E309" s="114"/>
      <c r="F309" s="114"/>
      <c r="G309" s="114"/>
      <c r="H309" s="123">
        <v>303</v>
      </c>
      <c r="I309" s="124" t="str">
        <f ca="1">IF(INDEX('入力シート '!$J$13:$AO$93,MATCH(J309,'入力シート '!$D$13:$D$93,0),MATCH(K309,'入力シート '!$J$11:$AO$11,0))=0,"",INDEX('入力シート '!$J$13:$AO$93,MATCH(J309,'入力シート '!$D$13:$D$93,0),MATCH(K309,'入力シート '!$J$11:$AO$11,0)))</f>
        <v/>
      </c>
      <c r="J309" s="141" t="s">
        <v>102</v>
      </c>
      <c r="K309" s="144">
        <v>6</v>
      </c>
    </row>
    <row r="310" spans="2:11">
      <c r="B310" s="131" t="e">
        <f ca="1"/>
        <v>#NAME?</v>
      </c>
      <c r="C310" s="129" t="e">
        <f ca="1"/>
        <v>#NAME?</v>
      </c>
      <c r="D310" s="144" t="e">
        <f ca="1"/>
        <v>#NAME?</v>
      </c>
      <c r="E310" s="114"/>
      <c r="F310" s="114"/>
      <c r="G310" s="114"/>
      <c r="H310" s="123">
        <v>304</v>
      </c>
      <c r="I310" s="124" t="str">
        <f ca="1">IF(INDEX('入力シート '!$J$13:$AO$93,MATCH(J310,'入力シート '!$D$13:$D$93,0),MATCH(K310,'入力シート '!$J$11:$AO$11,0))=0,"",INDEX('入力シート '!$J$13:$AO$93,MATCH(J310,'入力シート '!$D$13:$D$93,0),MATCH(K310,'入力シート '!$J$11:$AO$11,0)))</f>
        <v/>
      </c>
      <c r="J310" s="141" t="s">
        <v>102</v>
      </c>
      <c r="K310" s="144">
        <v>7</v>
      </c>
    </row>
    <row r="311" spans="2:11">
      <c r="B311" s="131" t="e">
        <f ca="1"/>
        <v>#NAME?</v>
      </c>
      <c r="C311" s="129" t="e">
        <f ca="1"/>
        <v>#NAME?</v>
      </c>
      <c r="D311" s="144" t="e">
        <f ca="1"/>
        <v>#NAME?</v>
      </c>
      <c r="E311" s="114"/>
      <c r="F311" s="114"/>
      <c r="G311" s="114"/>
      <c r="H311" s="123">
        <v>305</v>
      </c>
      <c r="I311" s="124" t="str">
        <f ca="1">IF(INDEX('入力シート '!$J$13:$AO$93,MATCH(J311,'入力シート '!$D$13:$D$93,0),MATCH(K311,'入力シート '!$J$11:$AO$11,0))=0,"",INDEX('入力シート '!$J$13:$AO$93,MATCH(J311,'入力シート '!$D$13:$D$93,0),MATCH(K311,'入力シート '!$J$11:$AO$11,0)))</f>
        <v/>
      </c>
      <c r="J311" s="141" t="s">
        <v>102</v>
      </c>
      <c r="K311" s="144">
        <v>8</v>
      </c>
    </row>
    <row r="312" spans="2:11">
      <c r="B312" s="131" t="e">
        <f ca="1"/>
        <v>#NAME?</v>
      </c>
      <c r="C312" s="129" t="e">
        <f ca="1"/>
        <v>#NAME?</v>
      </c>
      <c r="D312" s="144" t="e">
        <f ca="1"/>
        <v>#NAME?</v>
      </c>
      <c r="E312" s="114"/>
      <c r="F312" s="114"/>
      <c r="G312" s="114"/>
      <c r="H312" s="123">
        <v>306</v>
      </c>
      <c r="I312" s="124" t="str">
        <f ca="1">IF(INDEX('入力シート '!$J$13:$AO$93,MATCH(J312,'入力シート '!$D$13:$D$93,0),MATCH(K312,'入力シート '!$J$11:$AO$11,0))=0,"",INDEX('入力シート '!$J$13:$AO$93,MATCH(J312,'入力シート '!$D$13:$D$93,0),MATCH(K312,'入力シート '!$J$11:$AO$11,0)))</f>
        <v/>
      </c>
      <c r="J312" s="141" t="s">
        <v>102</v>
      </c>
      <c r="K312" s="144">
        <v>9</v>
      </c>
    </row>
    <row r="313" spans="2:11">
      <c r="B313" s="131" t="e">
        <f ca="1"/>
        <v>#NAME?</v>
      </c>
      <c r="C313" s="129" t="e">
        <f ca="1"/>
        <v>#NAME?</v>
      </c>
      <c r="D313" s="144" t="e">
        <f ca="1"/>
        <v>#NAME?</v>
      </c>
      <c r="E313" s="114"/>
      <c r="F313" s="114"/>
      <c r="G313" s="114"/>
      <c r="H313" s="123">
        <v>307</v>
      </c>
      <c r="I313" s="124" t="str">
        <f ca="1">IF(INDEX('入力シート '!$J$13:$AO$93,MATCH(J313,'入力シート '!$D$13:$D$93,0),MATCH(K313,'入力シート '!$J$11:$AO$11,0))=0,"",INDEX('入力シート '!$J$13:$AO$93,MATCH(J313,'入力シート '!$D$13:$D$93,0),MATCH(K313,'入力シート '!$J$11:$AO$11,0)))</f>
        <v/>
      </c>
      <c r="J313" s="141" t="s">
        <v>102</v>
      </c>
      <c r="K313" s="144">
        <v>10</v>
      </c>
    </row>
    <row r="314" spans="2:11">
      <c r="B314" s="131" t="e">
        <f ca="1"/>
        <v>#NAME?</v>
      </c>
      <c r="C314" s="129" t="e">
        <f ca="1"/>
        <v>#NAME?</v>
      </c>
      <c r="D314" s="144" t="e">
        <f ca="1"/>
        <v>#NAME?</v>
      </c>
      <c r="E314" s="114"/>
      <c r="F314" s="114"/>
      <c r="G314" s="114"/>
      <c r="H314" s="123">
        <v>308</v>
      </c>
      <c r="I314" s="124" t="str">
        <f>IF(INDEX('入力シート '!$J$13:$AO$93,MATCH(J314,'入力シート '!$D$13:$D$93,0),MATCH(K314,'入力シート '!$J$11:$AO$11,0))=0,"",INDEX('入力シート '!$J$13:$AO$93,MATCH(J314,'入力シート '!$D$13:$D$93,0),MATCH(K314,'入力シート '!$J$11:$AO$11,0)))</f>
        <v/>
      </c>
      <c r="J314" s="141" t="s">
        <v>103</v>
      </c>
      <c r="K314" s="144">
        <v>1</v>
      </c>
    </row>
    <row r="315" spans="2:11">
      <c r="B315" s="131" t="e">
        <f ca="1"/>
        <v>#NAME?</v>
      </c>
      <c r="C315" s="129" t="e">
        <f ca="1"/>
        <v>#NAME?</v>
      </c>
      <c r="D315" s="144" t="e">
        <f ca="1"/>
        <v>#NAME?</v>
      </c>
      <c r="E315" s="114"/>
      <c r="F315" s="114"/>
      <c r="G315" s="114"/>
      <c r="H315" s="123">
        <v>309</v>
      </c>
      <c r="I315" s="124" t="str">
        <f ca="1">IF(INDEX('入力シート '!$J$13:$AO$93,MATCH(J315,'入力シート '!$D$13:$D$93,0),MATCH(K315,'入力シート '!$J$11:$AO$11,0))=0,"",INDEX('入力シート '!$J$13:$AO$93,MATCH(J315,'入力シート '!$D$13:$D$93,0),MATCH(K315,'入力シート '!$J$11:$AO$11,0)))</f>
        <v/>
      </c>
      <c r="J315" s="141" t="s">
        <v>103</v>
      </c>
      <c r="K315" s="144">
        <v>2</v>
      </c>
    </row>
    <row r="316" spans="2:11">
      <c r="B316" s="131" t="e">
        <f ca="1"/>
        <v>#NAME?</v>
      </c>
      <c r="C316" s="129" t="e">
        <f ca="1"/>
        <v>#NAME?</v>
      </c>
      <c r="D316" s="144" t="e">
        <f ca="1"/>
        <v>#NAME?</v>
      </c>
      <c r="E316" s="114"/>
      <c r="F316" s="114"/>
      <c r="G316" s="114"/>
      <c r="H316" s="123">
        <v>310</v>
      </c>
      <c r="I316" s="124" t="str">
        <f ca="1">IF(INDEX('入力シート '!$J$13:$AO$93,MATCH(J316,'入力シート '!$D$13:$D$93,0),MATCH(K316,'入力シート '!$J$11:$AO$11,0))=0,"",INDEX('入力シート '!$J$13:$AO$93,MATCH(J316,'入力シート '!$D$13:$D$93,0),MATCH(K316,'入力シート '!$J$11:$AO$11,0)))</f>
        <v/>
      </c>
      <c r="J316" s="141" t="s">
        <v>103</v>
      </c>
      <c r="K316" s="144">
        <v>3</v>
      </c>
    </row>
    <row r="317" spans="2:11">
      <c r="B317" s="131" t="e">
        <f ca="1"/>
        <v>#NAME?</v>
      </c>
      <c r="C317" s="129" t="e">
        <f ca="1"/>
        <v>#NAME?</v>
      </c>
      <c r="D317" s="144" t="e">
        <f ca="1"/>
        <v>#NAME?</v>
      </c>
      <c r="E317" s="114"/>
      <c r="F317" s="114"/>
      <c r="G317" s="114"/>
      <c r="H317" s="123">
        <v>311</v>
      </c>
      <c r="I317" s="124" t="str">
        <f ca="1">IF(INDEX('入力シート '!$J$13:$AO$93,MATCH(J317,'入力シート '!$D$13:$D$93,0),MATCH(K317,'入力シート '!$J$11:$AO$11,0))=0,"",INDEX('入力シート '!$J$13:$AO$93,MATCH(J317,'入力シート '!$D$13:$D$93,0),MATCH(K317,'入力シート '!$J$11:$AO$11,0)))</f>
        <v/>
      </c>
      <c r="J317" s="141" t="s">
        <v>103</v>
      </c>
      <c r="K317" s="144">
        <v>4</v>
      </c>
    </row>
    <row r="318" spans="2:11">
      <c r="B318" s="131" t="e">
        <f ca="1"/>
        <v>#NAME?</v>
      </c>
      <c r="C318" s="129" t="e">
        <f ca="1"/>
        <v>#NAME?</v>
      </c>
      <c r="D318" s="144" t="e">
        <f ca="1"/>
        <v>#NAME?</v>
      </c>
      <c r="E318" s="114"/>
      <c r="F318" s="114"/>
      <c r="G318" s="114"/>
      <c r="H318" s="123">
        <v>312</v>
      </c>
      <c r="I318" s="124" t="str">
        <f ca="1">IF(INDEX('入力シート '!$J$13:$AO$93,MATCH(J318,'入力シート '!$D$13:$D$93,0),MATCH(K318,'入力シート '!$J$11:$AO$11,0))=0,"",INDEX('入力シート '!$J$13:$AO$93,MATCH(J318,'入力シート '!$D$13:$D$93,0),MATCH(K318,'入力シート '!$J$11:$AO$11,0)))</f>
        <v/>
      </c>
      <c r="J318" s="141" t="s">
        <v>103</v>
      </c>
      <c r="K318" s="144">
        <v>5</v>
      </c>
    </row>
    <row r="319" spans="2:11">
      <c r="B319" s="131" t="e">
        <f ca="1"/>
        <v>#NAME?</v>
      </c>
      <c r="C319" s="129" t="e">
        <f ca="1"/>
        <v>#NAME?</v>
      </c>
      <c r="D319" s="144" t="e">
        <f ca="1"/>
        <v>#NAME?</v>
      </c>
      <c r="E319" s="114"/>
      <c r="F319" s="114"/>
      <c r="G319" s="114"/>
      <c r="H319" s="123">
        <v>313</v>
      </c>
      <c r="I319" s="124" t="str">
        <f ca="1">IF(INDEX('入力シート '!$J$13:$AO$93,MATCH(J319,'入力シート '!$D$13:$D$93,0),MATCH(K319,'入力シート '!$J$11:$AO$11,0))=0,"",INDEX('入力シート '!$J$13:$AO$93,MATCH(J319,'入力シート '!$D$13:$D$93,0),MATCH(K319,'入力シート '!$J$11:$AO$11,0)))</f>
        <v/>
      </c>
      <c r="J319" s="141" t="s">
        <v>103</v>
      </c>
      <c r="K319" s="144">
        <v>6</v>
      </c>
    </row>
    <row r="320" spans="2:11">
      <c r="B320" s="131" t="e">
        <f ca="1"/>
        <v>#NAME?</v>
      </c>
      <c r="C320" s="129" t="e">
        <f ca="1"/>
        <v>#NAME?</v>
      </c>
      <c r="D320" s="144" t="e">
        <f ca="1"/>
        <v>#NAME?</v>
      </c>
      <c r="E320" s="114"/>
      <c r="F320" s="114"/>
      <c r="G320" s="114"/>
      <c r="H320" s="123">
        <v>314</v>
      </c>
      <c r="I320" s="124" t="str">
        <f ca="1">IF(INDEX('入力シート '!$J$13:$AO$93,MATCH(J320,'入力シート '!$D$13:$D$93,0),MATCH(K320,'入力シート '!$J$11:$AO$11,0))=0,"",INDEX('入力シート '!$J$13:$AO$93,MATCH(J320,'入力シート '!$D$13:$D$93,0),MATCH(K320,'入力シート '!$J$11:$AO$11,0)))</f>
        <v/>
      </c>
      <c r="J320" s="141" t="s">
        <v>103</v>
      </c>
      <c r="K320" s="144">
        <v>7</v>
      </c>
    </row>
    <row r="321" spans="2:11">
      <c r="B321" s="131" t="e">
        <f ca="1"/>
        <v>#NAME?</v>
      </c>
      <c r="C321" s="129" t="e">
        <f ca="1"/>
        <v>#NAME?</v>
      </c>
      <c r="D321" s="144" t="e">
        <f ca="1"/>
        <v>#NAME?</v>
      </c>
      <c r="E321" s="114"/>
      <c r="F321" s="114"/>
      <c r="G321" s="114"/>
      <c r="H321" s="123">
        <v>315</v>
      </c>
      <c r="I321" s="124" t="str">
        <f ca="1">IF(INDEX('入力シート '!$J$13:$AO$93,MATCH(J321,'入力シート '!$D$13:$D$93,0),MATCH(K321,'入力シート '!$J$11:$AO$11,0))=0,"",INDEX('入力シート '!$J$13:$AO$93,MATCH(J321,'入力シート '!$D$13:$D$93,0),MATCH(K321,'入力シート '!$J$11:$AO$11,0)))</f>
        <v/>
      </c>
      <c r="J321" s="141" t="s">
        <v>103</v>
      </c>
      <c r="K321" s="144">
        <v>8</v>
      </c>
    </row>
    <row r="322" spans="2:11">
      <c r="B322" s="131" t="e">
        <f ca="1"/>
        <v>#NAME?</v>
      </c>
      <c r="C322" s="129" t="e">
        <f ca="1"/>
        <v>#NAME?</v>
      </c>
      <c r="D322" s="144" t="e">
        <f ca="1"/>
        <v>#NAME?</v>
      </c>
      <c r="E322" s="114"/>
      <c r="F322" s="114"/>
      <c r="G322" s="114"/>
      <c r="H322" s="123">
        <v>316</v>
      </c>
      <c r="I322" s="124" t="str">
        <f>IF(INDEX('入力シート '!$J$13:$AO$93,MATCH(J322,'入力シート '!$D$13:$D$93,0),MATCH(K322,'入力シート '!$J$11:$AO$11,0))=0,"",INDEX('入力シート '!$J$13:$AO$93,MATCH(J322,'入力シート '!$D$13:$D$93,0),MATCH(K322,'入力シート '!$J$11:$AO$11,0)))</f>
        <v/>
      </c>
      <c r="J322" s="141" t="s">
        <v>104</v>
      </c>
      <c r="K322" s="144">
        <v>1</v>
      </c>
    </row>
    <row r="323" spans="2:11">
      <c r="B323" s="131" t="e">
        <f ca="1"/>
        <v>#NAME?</v>
      </c>
      <c r="C323" s="129" t="e">
        <f ca="1"/>
        <v>#NAME?</v>
      </c>
      <c r="D323" s="144" t="e">
        <f ca="1"/>
        <v>#NAME?</v>
      </c>
      <c r="E323" s="114"/>
      <c r="F323" s="114"/>
      <c r="G323" s="114"/>
      <c r="H323" s="123">
        <v>317</v>
      </c>
      <c r="I323" s="124" t="str">
        <f ca="1">IF(INDEX('入力シート '!$J$13:$AO$93,MATCH(J323,'入力シート '!$D$13:$D$93,0),MATCH(K323,'入力シート '!$J$11:$AO$11,0))=0,"",INDEX('入力シート '!$J$13:$AO$93,MATCH(J323,'入力シート '!$D$13:$D$93,0),MATCH(K323,'入力シート '!$J$11:$AO$11,0)))</f>
        <v/>
      </c>
      <c r="J323" s="141" t="s">
        <v>104</v>
      </c>
      <c r="K323" s="144">
        <v>2</v>
      </c>
    </row>
    <row r="324" spans="2:11">
      <c r="B324" s="131" t="e">
        <f ca="1"/>
        <v>#NAME?</v>
      </c>
      <c r="C324" s="129" t="e">
        <f ca="1"/>
        <v>#NAME?</v>
      </c>
      <c r="D324" s="144" t="e">
        <f ca="1"/>
        <v>#NAME?</v>
      </c>
      <c r="E324" s="114"/>
      <c r="F324" s="114"/>
      <c r="G324" s="114"/>
      <c r="H324" s="123">
        <v>318</v>
      </c>
      <c r="I324" s="124" t="str">
        <f ca="1">IF(INDEX('入力シート '!$J$13:$AO$93,MATCH(J324,'入力シート '!$D$13:$D$93,0),MATCH(K324,'入力シート '!$J$11:$AO$11,0))=0,"",INDEX('入力シート '!$J$13:$AO$93,MATCH(J324,'入力シート '!$D$13:$D$93,0),MATCH(K324,'入力シート '!$J$11:$AO$11,0)))</f>
        <v/>
      </c>
      <c r="J324" s="141" t="s">
        <v>104</v>
      </c>
      <c r="K324" s="144">
        <v>3</v>
      </c>
    </row>
    <row r="325" spans="2:11">
      <c r="B325" s="131" t="e">
        <f ca="1"/>
        <v>#NAME?</v>
      </c>
      <c r="C325" s="129" t="e">
        <f ca="1"/>
        <v>#NAME?</v>
      </c>
      <c r="D325" s="144" t="e">
        <f ca="1"/>
        <v>#NAME?</v>
      </c>
      <c r="E325" s="114"/>
      <c r="F325" s="114"/>
      <c r="G325" s="114"/>
      <c r="H325" s="123">
        <v>319</v>
      </c>
      <c r="I325" s="124" t="str">
        <f ca="1">IF(INDEX('入力シート '!$J$13:$AO$93,MATCH(J325,'入力シート '!$D$13:$D$93,0),MATCH(K325,'入力シート '!$J$11:$AO$11,0))=0,"",INDEX('入力シート '!$J$13:$AO$93,MATCH(J325,'入力シート '!$D$13:$D$93,0),MATCH(K325,'入力シート '!$J$11:$AO$11,0)))</f>
        <v/>
      </c>
      <c r="J325" s="141" t="s">
        <v>104</v>
      </c>
      <c r="K325" s="144">
        <v>4</v>
      </c>
    </row>
    <row r="326" spans="2:11">
      <c r="B326" s="131" t="e">
        <f ca="1"/>
        <v>#NAME?</v>
      </c>
      <c r="C326" s="129" t="e">
        <f ca="1"/>
        <v>#NAME?</v>
      </c>
      <c r="D326" s="144" t="e">
        <f ca="1"/>
        <v>#NAME?</v>
      </c>
      <c r="E326" s="114"/>
      <c r="F326" s="114"/>
      <c r="G326" s="114"/>
      <c r="H326" s="123">
        <v>320</v>
      </c>
      <c r="I326" s="124" t="str">
        <f ca="1">IF(INDEX('入力シート '!$J$13:$AO$93,MATCH(J326,'入力シート '!$D$13:$D$93,0),MATCH(K326,'入力シート '!$J$11:$AO$11,0))=0,"",INDEX('入力シート '!$J$13:$AO$93,MATCH(J326,'入力シート '!$D$13:$D$93,0),MATCH(K326,'入力シート '!$J$11:$AO$11,0)))</f>
        <v/>
      </c>
      <c r="J326" s="141" t="s">
        <v>104</v>
      </c>
      <c r="K326" s="144">
        <v>5</v>
      </c>
    </row>
    <row r="327" spans="2:11">
      <c r="B327" s="131" t="e">
        <f ca="1"/>
        <v>#NAME?</v>
      </c>
      <c r="C327" s="129" t="e">
        <f ca="1"/>
        <v>#NAME?</v>
      </c>
      <c r="D327" s="144" t="e">
        <f ca="1"/>
        <v>#NAME?</v>
      </c>
      <c r="E327" s="114"/>
      <c r="F327" s="114"/>
      <c r="G327" s="114"/>
      <c r="H327" s="123">
        <v>321</v>
      </c>
      <c r="I327" s="124" t="str">
        <f ca="1">IF(INDEX('入力シート '!$J$13:$AO$93,MATCH(J327,'入力シート '!$D$13:$D$93,0),MATCH(K327,'入力シート '!$J$11:$AO$11,0))=0,"",INDEX('入力シート '!$J$13:$AO$93,MATCH(J327,'入力シート '!$D$13:$D$93,0),MATCH(K327,'入力シート '!$J$11:$AO$11,0)))</f>
        <v/>
      </c>
      <c r="J327" s="141" t="s">
        <v>104</v>
      </c>
      <c r="K327" s="144">
        <v>6</v>
      </c>
    </row>
    <row r="328" spans="2:11">
      <c r="B328" s="131" t="e">
        <f ca="1"/>
        <v>#NAME?</v>
      </c>
      <c r="C328" s="129" t="e">
        <f ca="1"/>
        <v>#NAME?</v>
      </c>
      <c r="D328" s="144" t="e">
        <f ca="1"/>
        <v>#NAME?</v>
      </c>
      <c r="E328" s="114"/>
      <c r="F328" s="114"/>
      <c r="G328" s="114"/>
      <c r="H328" s="123">
        <v>322</v>
      </c>
      <c r="I328" s="124" t="str">
        <f ca="1">IF(INDEX('入力シート '!$J$13:$AO$93,MATCH(J328,'入力シート '!$D$13:$D$93,0),MATCH(K328,'入力シート '!$J$11:$AO$11,0))=0,"",INDEX('入力シート '!$J$13:$AO$93,MATCH(J328,'入力シート '!$D$13:$D$93,0),MATCH(K328,'入力シート '!$J$11:$AO$11,0)))</f>
        <v/>
      </c>
      <c r="J328" s="141" t="s">
        <v>104</v>
      </c>
      <c r="K328" s="144">
        <v>7</v>
      </c>
    </row>
    <row r="329" spans="2:11">
      <c r="B329" s="131" t="e">
        <f ca="1"/>
        <v>#NAME?</v>
      </c>
      <c r="C329" s="129" t="e">
        <f ca="1"/>
        <v>#NAME?</v>
      </c>
      <c r="D329" s="144" t="e">
        <f ca="1"/>
        <v>#NAME?</v>
      </c>
      <c r="E329" s="114"/>
      <c r="F329" s="114"/>
      <c r="G329" s="114"/>
      <c r="H329" s="123">
        <v>323</v>
      </c>
      <c r="I329" s="124" t="str">
        <f ca="1">IF(INDEX('入力シート '!$J$13:$AO$93,MATCH(J329,'入力シート '!$D$13:$D$93,0),MATCH(K329,'入力シート '!$J$11:$AO$11,0))=0,"",INDEX('入力シート '!$J$13:$AO$93,MATCH(J329,'入力シート '!$D$13:$D$93,0),MATCH(K329,'入力シート '!$J$11:$AO$11,0)))</f>
        <v/>
      </c>
      <c r="J329" s="141" t="s">
        <v>104</v>
      </c>
      <c r="K329" s="144">
        <v>8</v>
      </c>
    </row>
    <row r="330" spans="2:11">
      <c r="B330" s="131" t="e">
        <f ca="1"/>
        <v>#NAME?</v>
      </c>
      <c r="C330" s="129" t="e">
        <f ca="1"/>
        <v>#NAME?</v>
      </c>
      <c r="D330" s="144" t="e">
        <f ca="1"/>
        <v>#NAME?</v>
      </c>
      <c r="E330" s="114"/>
      <c r="F330" s="114"/>
      <c r="G330" s="114"/>
      <c r="H330" s="123">
        <v>324</v>
      </c>
      <c r="I330" s="124" t="str">
        <f ca="1">IF(INDEX('入力シート '!$J$13:$AO$93,MATCH(J330,'入力シート '!$D$13:$D$93,0),MATCH(K330,'入力シート '!$J$11:$AO$11,0))=0,"",INDEX('入力シート '!$J$13:$AO$93,MATCH(J330,'入力シート '!$D$13:$D$93,0),MATCH(K330,'入力シート '!$J$11:$AO$11,0)))</f>
        <v/>
      </c>
      <c r="J330" s="141" t="s">
        <v>104</v>
      </c>
      <c r="K330" s="144">
        <v>9</v>
      </c>
    </row>
    <row r="331" spans="2:11">
      <c r="B331" s="131" t="e">
        <f ca="1"/>
        <v>#NAME?</v>
      </c>
      <c r="C331" s="129" t="e">
        <f ca="1"/>
        <v>#NAME?</v>
      </c>
      <c r="D331" s="144" t="e">
        <f ca="1"/>
        <v>#NAME?</v>
      </c>
      <c r="E331" s="114"/>
      <c r="F331" s="114"/>
      <c r="G331" s="114"/>
      <c r="H331" s="123">
        <v>325</v>
      </c>
      <c r="I331" s="124" t="str">
        <f ca="1">IF(INDEX('入力シート '!$J$13:$AO$93,MATCH(J331,'入力シート '!$D$13:$D$93,0),MATCH(K331,'入力シート '!$J$11:$AO$11,0))=0,"",INDEX('入力シート '!$J$13:$AO$93,MATCH(J331,'入力シート '!$D$13:$D$93,0),MATCH(K331,'入力シート '!$J$11:$AO$11,0)))</f>
        <v/>
      </c>
      <c r="J331" s="141" t="s">
        <v>104</v>
      </c>
      <c r="K331" s="144">
        <v>10</v>
      </c>
    </row>
    <row r="332" spans="2:11">
      <c r="B332" s="131" t="e">
        <f ca="1"/>
        <v>#NAME?</v>
      </c>
      <c r="C332" s="129" t="e">
        <f ca="1"/>
        <v>#NAME?</v>
      </c>
      <c r="D332" s="144" t="e">
        <f ca="1"/>
        <v>#NAME?</v>
      </c>
      <c r="E332" s="114"/>
      <c r="F332" s="114"/>
      <c r="G332" s="114"/>
      <c r="H332" s="123">
        <v>326</v>
      </c>
      <c r="I332" s="124" t="str">
        <f ca="1">IF(INDEX('入力シート '!$J$13:$AO$93,MATCH(J332,'入力シート '!$D$13:$D$93,0),MATCH(K332,'入力シート '!$J$11:$AO$11,0))=0,"",INDEX('入力シート '!$J$13:$AO$93,MATCH(J332,'入力シート '!$D$13:$D$93,0),MATCH(K332,'入力シート '!$J$11:$AO$11,0)))</f>
        <v/>
      </c>
      <c r="J332" s="141" t="s">
        <v>104</v>
      </c>
      <c r="K332" s="144">
        <v>11</v>
      </c>
    </row>
    <row r="333" spans="2:11">
      <c r="B333" s="131" t="e">
        <f ca="1"/>
        <v>#NAME?</v>
      </c>
      <c r="C333" s="129" t="e">
        <f ca="1"/>
        <v>#NAME?</v>
      </c>
      <c r="D333" s="144" t="e">
        <f ca="1"/>
        <v>#NAME?</v>
      </c>
      <c r="E333" s="114"/>
      <c r="F333" s="114"/>
      <c r="G333" s="114"/>
      <c r="H333" s="123">
        <v>327</v>
      </c>
      <c r="I333" s="124" t="str">
        <f ca="1">IF(INDEX('入力シート '!$J$13:$AO$93,MATCH(J333,'入力シート '!$D$13:$D$93,0),MATCH(K333,'入力シート '!$J$11:$AO$11,0))=0,"",INDEX('入力シート '!$J$13:$AO$93,MATCH(J333,'入力シート '!$D$13:$D$93,0),MATCH(K333,'入力シート '!$J$11:$AO$11,0)))</f>
        <v/>
      </c>
      <c r="J333" s="141" t="s">
        <v>104</v>
      </c>
      <c r="K333" s="144">
        <v>12</v>
      </c>
    </row>
    <row r="334" spans="2:11">
      <c r="B334" s="131" t="e">
        <f ca="1"/>
        <v>#NAME?</v>
      </c>
      <c r="C334" s="129" t="e">
        <f ca="1"/>
        <v>#NAME?</v>
      </c>
      <c r="D334" s="144" t="e">
        <f ca="1"/>
        <v>#NAME?</v>
      </c>
      <c r="E334" s="114"/>
      <c r="F334" s="114"/>
      <c r="G334" s="114"/>
      <c r="H334" s="123">
        <v>328</v>
      </c>
      <c r="I334" s="124" t="str">
        <f ca="1">IF(INDEX('入力シート '!$J$13:$AO$93,MATCH(J334,'入力シート '!$D$13:$D$93,0),MATCH(K334,'入力シート '!$J$11:$AO$11,0))=0,"",INDEX('入力シート '!$J$13:$AO$93,MATCH(J334,'入力シート '!$D$13:$D$93,0),MATCH(K334,'入力シート '!$J$11:$AO$11,0)))</f>
        <v/>
      </c>
      <c r="J334" s="141" t="s">
        <v>104</v>
      </c>
      <c r="K334" s="144">
        <v>13</v>
      </c>
    </row>
    <row r="335" spans="2:11">
      <c r="B335" s="131" t="e">
        <f ca="1"/>
        <v>#NAME?</v>
      </c>
      <c r="C335" s="129" t="e">
        <f ca="1"/>
        <v>#NAME?</v>
      </c>
      <c r="D335" s="144" t="e">
        <f ca="1"/>
        <v>#NAME?</v>
      </c>
      <c r="E335" s="114"/>
      <c r="F335" s="114"/>
      <c r="G335" s="114"/>
      <c r="H335" s="123">
        <v>329</v>
      </c>
      <c r="I335" s="124" t="str">
        <f ca="1">IF(INDEX('入力シート '!$J$13:$AO$93,MATCH(J335,'入力シート '!$D$13:$D$93,0),MATCH(K335,'入力シート '!$J$11:$AO$11,0))=0,"",INDEX('入力シート '!$J$13:$AO$93,MATCH(J335,'入力シート '!$D$13:$D$93,0),MATCH(K335,'入力シート '!$J$11:$AO$11,0)))</f>
        <v/>
      </c>
      <c r="J335" s="141" t="s">
        <v>104</v>
      </c>
      <c r="K335" s="144">
        <v>14</v>
      </c>
    </row>
    <row r="336" spans="2:11">
      <c r="B336" s="131" t="e">
        <f ca="1"/>
        <v>#NAME?</v>
      </c>
      <c r="C336" s="129" t="e">
        <f ca="1"/>
        <v>#NAME?</v>
      </c>
      <c r="D336" s="144" t="e">
        <f ca="1"/>
        <v>#NAME?</v>
      </c>
      <c r="E336" s="114"/>
      <c r="F336" s="114"/>
      <c r="G336" s="114"/>
      <c r="H336" s="123">
        <v>330</v>
      </c>
      <c r="I336" s="124" t="str">
        <f ca="1">IF(INDEX('入力シート '!$J$13:$AO$93,MATCH(J336,'入力シート '!$D$13:$D$93,0),MATCH(K336,'入力シート '!$J$11:$AO$11,0))=0,"",INDEX('入力シート '!$J$13:$AO$93,MATCH(J336,'入力シート '!$D$13:$D$93,0),MATCH(K336,'入力シート '!$J$11:$AO$11,0)))</f>
        <v/>
      </c>
      <c r="J336" s="141" t="s">
        <v>104</v>
      </c>
      <c r="K336" s="144">
        <v>15</v>
      </c>
    </row>
    <row r="337" spans="2:11">
      <c r="B337" s="131" t="e">
        <f ca="1"/>
        <v>#NAME?</v>
      </c>
      <c r="C337" s="129" t="e">
        <f ca="1"/>
        <v>#NAME?</v>
      </c>
      <c r="D337" s="144" t="e">
        <f ca="1"/>
        <v>#NAME?</v>
      </c>
      <c r="E337" s="114"/>
      <c r="F337" s="114"/>
      <c r="G337" s="114"/>
      <c r="H337" s="123">
        <v>331</v>
      </c>
      <c r="I337" s="124" t="str">
        <f ca="1">IF(INDEX('入力シート '!$J$13:$AO$93,MATCH(J337,'入力シート '!$D$13:$D$93,0),MATCH(K337,'入力シート '!$J$11:$AO$11,0))=0,"",INDEX('入力シート '!$J$13:$AO$93,MATCH(J337,'入力シート '!$D$13:$D$93,0),MATCH(K337,'入力シート '!$J$11:$AO$11,0)))</f>
        <v/>
      </c>
      <c r="J337" s="141" t="s">
        <v>104</v>
      </c>
      <c r="K337" s="144">
        <v>16</v>
      </c>
    </row>
    <row r="338" spans="2:11">
      <c r="B338" s="131" t="e">
        <f ca="1"/>
        <v>#NAME?</v>
      </c>
      <c r="C338" s="129" t="e">
        <f ca="1"/>
        <v>#NAME?</v>
      </c>
      <c r="D338" s="144" t="e">
        <f ca="1"/>
        <v>#NAME?</v>
      </c>
      <c r="E338" s="114"/>
      <c r="F338" s="114"/>
      <c r="G338" s="114"/>
      <c r="H338" s="123">
        <v>332</v>
      </c>
      <c r="I338" s="124" t="str">
        <f ca="1">IF(INDEX('入力シート '!$J$13:$AO$93,MATCH(J338,'入力シート '!$D$13:$D$93,0),MATCH(K338,'入力シート '!$J$11:$AO$11,0))=0,"",INDEX('入力シート '!$J$13:$AO$93,MATCH(J338,'入力シート '!$D$13:$D$93,0),MATCH(K338,'入力シート '!$J$11:$AO$11,0)))</f>
        <v/>
      </c>
      <c r="J338" s="141" t="s">
        <v>104</v>
      </c>
      <c r="K338" s="144">
        <v>17</v>
      </c>
    </row>
    <row r="339" spans="2:11">
      <c r="B339" s="131" t="e">
        <f ca="1"/>
        <v>#NAME?</v>
      </c>
      <c r="C339" s="129" t="e">
        <f ca="1"/>
        <v>#NAME?</v>
      </c>
      <c r="D339" s="144" t="e">
        <f ca="1"/>
        <v>#NAME?</v>
      </c>
      <c r="E339" s="114"/>
      <c r="F339" s="114"/>
      <c r="G339" s="114"/>
      <c r="H339" s="123">
        <v>333</v>
      </c>
      <c r="I339" s="124" t="str">
        <f ca="1">IF(INDEX('入力シート '!$J$13:$AO$93,MATCH(J339,'入力シート '!$D$13:$D$93,0),MATCH(K339,'入力シート '!$J$11:$AO$11,0))=0,"",INDEX('入力シート '!$J$13:$AO$93,MATCH(J339,'入力シート '!$D$13:$D$93,0),MATCH(K339,'入力シート '!$J$11:$AO$11,0)))</f>
        <v/>
      </c>
      <c r="J339" s="141" t="s">
        <v>104</v>
      </c>
      <c r="K339" s="144">
        <v>18</v>
      </c>
    </row>
    <row r="340" spans="2:11">
      <c r="B340" s="131" t="e">
        <f ca="1"/>
        <v>#NAME?</v>
      </c>
      <c r="C340" s="129" t="e">
        <f ca="1"/>
        <v>#NAME?</v>
      </c>
      <c r="D340" s="144" t="e">
        <f ca="1"/>
        <v>#NAME?</v>
      </c>
      <c r="E340" s="114"/>
      <c r="F340" s="114"/>
      <c r="G340" s="114"/>
      <c r="H340" s="123">
        <v>334</v>
      </c>
      <c r="I340" s="124" t="str">
        <f ca="1">IF(INDEX('入力シート '!$J$13:$AO$93,MATCH(J340,'入力シート '!$D$13:$D$93,0),MATCH(K340,'入力シート '!$J$11:$AO$11,0))=0,"",INDEX('入力シート '!$J$13:$AO$93,MATCH(J340,'入力シート '!$D$13:$D$93,0),MATCH(K340,'入力シート '!$J$11:$AO$11,0)))</f>
        <v/>
      </c>
      <c r="J340" s="141" t="s">
        <v>104</v>
      </c>
      <c r="K340" s="144">
        <v>19</v>
      </c>
    </row>
    <row r="341" spans="2:11">
      <c r="B341" s="131" t="e">
        <f ca="1"/>
        <v>#NAME?</v>
      </c>
      <c r="C341" s="129" t="e">
        <f ca="1"/>
        <v>#NAME?</v>
      </c>
      <c r="D341" s="144" t="e">
        <f ca="1"/>
        <v>#NAME?</v>
      </c>
      <c r="E341" s="114"/>
      <c r="F341" s="114"/>
      <c r="G341" s="114"/>
      <c r="H341" s="123">
        <v>335</v>
      </c>
      <c r="I341" s="124" t="str">
        <f>IF(INDEX('入力シート '!$J$13:$AO$93,MATCH(J341,'入力シート '!$D$13:$D$93,0),MATCH(K341,'入力シート '!$J$11:$AO$11,0))=0,"",INDEX('入力シート '!$J$13:$AO$93,MATCH(J341,'入力シート '!$D$13:$D$93,0),MATCH(K341,'入力シート '!$J$11:$AO$11,0)))</f>
        <v/>
      </c>
      <c r="J341" s="141" t="s">
        <v>105</v>
      </c>
      <c r="K341" s="144">
        <v>1</v>
      </c>
    </row>
    <row r="342" spans="2:11">
      <c r="B342" s="131" t="e">
        <f ca="1"/>
        <v>#NAME?</v>
      </c>
      <c r="C342" s="129" t="e">
        <f ca="1"/>
        <v>#NAME?</v>
      </c>
      <c r="D342" s="144" t="e">
        <f ca="1"/>
        <v>#NAME?</v>
      </c>
      <c r="E342" s="114"/>
      <c r="F342" s="114"/>
      <c r="G342" s="114"/>
      <c r="H342" s="123">
        <v>336</v>
      </c>
      <c r="I342" s="124" t="str">
        <f>IF(INDEX('入力シート '!$J$13:$AO$93,MATCH(J342,'入力シート '!$D$13:$D$93,0),MATCH(K342,'入力シート '!$J$11:$AO$11,0))=0,"",INDEX('入力シート '!$J$13:$AO$93,MATCH(J342,'入力シート '!$D$13:$D$93,0),MATCH(K342,'入力シート '!$J$11:$AO$11,0)))</f>
        <v/>
      </c>
      <c r="J342" s="141" t="s">
        <v>106</v>
      </c>
      <c r="K342" s="144">
        <v>1</v>
      </c>
    </row>
    <row r="343" spans="2:11">
      <c r="B343" s="131" t="e">
        <f ca="1"/>
        <v>#NAME?</v>
      </c>
      <c r="C343" s="129" t="e">
        <f ca="1"/>
        <v>#NAME?</v>
      </c>
      <c r="D343" s="144" t="e">
        <f ca="1"/>
        <v>#NAME?</v>
      </c>
      <c r="E343" s="114"/>
      <c r="F343" s="114"/>
      <c r="G343" s="114"/>
      <c r="H343" s="123">
        <v>337</v>
      </c>
      <c r="I343" s="124" t="str">
        <f ca="1">IF(INDEX('入力シート '!$J$13:$AO$93,MATCH(J343,'入力シート '!$D$13:$D$93,0),MATCH(K343,'入力シート '!$J$11:$AO$11,0))=0,"",INDEX('入力シート '!$J$13:$AO$93,MATCH(J343,'入力シート '!$D$13:$D$93,0),MATCH(K343,'入力シート '!$J$11:$AO$11,0)))</f>
        <v/>
      </c>
      <c r="J343" s="141" t="s">
        <v>106</v>
      </c>
      <c r="K343" s="144">
        <v>2</v>
      </c>
    </row>
    <row r="344" spans="2:11">
      <c r="B344" s="131" t="e">
        <f ca="1"/>
        <v>#NAME?</v>
      </c>
      <c r="C344" s="129" t="e">
        <f ca="1"/>
        <v>#NAME?</v>
      </c>
      <c r="D344" s="144" t="e">
        <f ca="1"/>
        <v>#NAME?</v>
      </c>
      <c r="E344" s="114"/>
      <c r="F344" s="114"/>
      <c r="G344" s="114"/>
      <c r="H344" s="123">
        <v>338</v>
      </c>
      <c r="I344" s="124" t="str">
        <f ca="1">IF(INDEX('入力シート '!$J$13:$AO$93,MATCH(J344,'入力シート '!$D$13:$D$93,0),MATCH(K344,'入力シート '!$J$11:$AO$11,0))=0,"",INDEX('入力シート '!$J$13:$AO$93,MATCH(J344,'入力シート '!$D$13:$D$93,0),MATCH(K344,'入力シート '!$J$11:$AO$11,0)))</f>
        <v/>
      </c>
      <c r="J344" s="141" t="s">
        <v>106</v>
      </c>
      <c r="K344" s="144">
        <v>3</v>
      </c>
    </row>
    <row r="345" spans="2:11">
      <c r="B345" s="131" t="e">
        <f ca="1"/>
        <v>#NAME?</v>
      </c>
      <c r="C345" s="129" t="e">
        <f ca="1"/>
        <v>#NAME?</v>
      </c>
      <c r="D345" s="144" t="e">
        <f ca="1"/>
        <v>#NAME?</v>
      </c>
      <c r="E345" s="114"/>
      <c r="F345" s="114"/>
      <c r="G345" s="114"/>
      <c r="H345" s="123">
        <v>339</v>
      </c>
      <c r="I345" s="124" t="str">
        <f ca="1">IF(INDEX('入力シート '!$J$13:$AO$93,MATCH(J345,'入力シート '!$D$13:$D$93,0),MATCH(K345,'入力シート '!$J$11:$AO$11,0))=0,"",INDEX('入力シート '!$J$13:$AO$93,MATCH(J345,'入力シート '!$D$13:$D$93,0),MATCH(K345,'入力シート '!$J$11:$AO$11,0)))</f>
        <v/>
      </c>
      <c r="J345" s="141" t="s">
        <v>106</v>
      </c>
      <c r="K345" s="144">
        <v>4</v>
      </c>
    </row>
    <row r="346" spans="2:11">
      <c r="B346" s="131" t="e">
        <f ca="1"/>
        <v>#NAME?</v>
      </c>
      <c r="C346" s="129" t="e">
        <f ca="1"/>
        <v>#NAME?</v>
      </c>
      <c r="D346" s="144" t="e">
        <f ca="1"/>
        <v>#NAME?</v>
      </c>
      <c r="E346" s="114"/>
      <c r="F346" s="114"/>
      <c r="G346" s="114"/>
      <c r="H346" s="123">
        <v>340</v>
      </c>
      <c r="I346" s="124" t="str">
        <f ca="1">IF(INDEX('入力シート '!$J$13:$AO$93,MATCH(J346,'入力シート '!$D$13:$D$93,0),MATCH(K346,'入力シート '!$J$11:$AO$11,0))=0,"",INDEX('入力シート '!$J$13:$AO$93,MATCH(J346,'入力シート '!$D$13:$D$93,0),MATCH(K346,'入力シート '!$J$11:$AO$11,0)))</f>
        <v/>
      </c>
      <c r="J346" s="141" t="s">
        <v>106</v>
      </c>
      <c r="K346" s="144">
        <v>5</v>
      </c>
    </row>
    <row r="347" spans="2:11">
      <c r="B347" s="131" t="e">
        <f ca="1"/>
        <v>#NAME?</v>
      </c>
      <c r="C347" s="129" t="e">
        <f ca="1"/>
        <v>#NAME?</v>
      </c>
      <c r="D347" s="144" t="e">
        <f ca="1"/>
        <v>#NAME?</v>
      </c>
      <c r="E347" s="114"/>
      <c r="F347" s="114"/>
      <c r="G347" s="114"/>
      <c r="H347" s="123">
        <v>341</v>
      </c>
      <c r="I347" s="124" t="str">
        <f ca="1">IF(INDEX('入力シート '!$J$13:$AO$93,MATCH(J347,'入力シート '!$D$13:$D$93,0),MATCH(K347,'入力シート '!$J$11:$AO$11,0))=0,"",INDEX('入力シート '!$J$13:$AO$93,MATCH(J347,'入力シート '!$D$13:$D$93,0),MATCH(K347,'入力シート '!$J$11:$AO$11,0)))</f>
        <v/>
      </c>
      <c r="J347" s="141" t="s">
        <v>106</v>
      </c>
      <c r="K347" s="144">
        <v>6</v>
      </c>
    </row>
    <row r="348" spans="2:11">
      <c r="B348" s="131" t="e">
        <f ca="1"/>
        <v>#NAME?</v>
      </c>
      <c r="C348" s="129" t="e">
        <f ca="1"/>
        <v>#NAME?</v>
      </c>
      <c r="D348" s="144" t="e">
        <f ca="1"/>
        <v>#NAME?</v>
      </c>
      <c r="E348" s="114"/>
      <c r="F348" s="114"/>
      <c r="G348" s="114"/>
      <c r="H348" s="123">
        <v>342</v>
      </c>
      <c r="I348" s="124" t="str">
        <f ca="1">IF(INDEX('入力シート '!$J$13:$AO$93,MATCH(J348,'入力シート '!$D$13:$D$93,0),MATCH(K348,'入力シート '!$J$11:$AO$11,0))=0,"",INDEX('入力シート '!$J$13:$AO$93,MATCH(J348,'入力シート '!$D$13:$D$93,0),MATCH(K348,'入力シート '!$J$11:$AO$11,0)))</f>
        <v/>
      </c>
      <c r="J348" s="141" t="s">
        <v>106</v>
      </c>
      <c r="K348" s="144">
        <v>7</v>
      </c>
    </row>
    <row r="349" spans="2:11">
      <c r="B349" s="131" t="e">
        <f ca="1"/>
        <v>#NAME?</v>
      </c>
      <c r="C349" s="129" t="e">
        <f ca="1"/>
        <v>#NAME?</v>
      </c>
      <c r="D349" s="144" t="e">
        <f ca="1"/>
        <v>#NAME?</v>
      </c>
      <c r="E349" s="114"/>
      <c r="F349" s="114"/>
      <c r="G349" s="114"/>
      <c r="H349" s="123">
        <v>343</v>
      </c>
      <c r="I349" s="124" t="str">
        <f ca="1">IF(INDEX('入力シート '!$J$13:$AO$93,MATCH(J349,'入力シート '!$D$13:$D$93,0),MATCH(K349,'入力シート '!$J$11:$AO$11,0))=0,"",INDEX('入力シート '!$J$13:$AO$93,MATCH(J349,'入力シート '!$D$13:$D$93,0),MATCH(K349,'入力シート '!$J$11:$AO$11,0)))</f>
        <v/>
      </c>
      <c r="J349" s="141" t="s">
        <v>106</v>
      </c>
      <c r="K349" s="144">
        <v>8</v>
      </c>
    </row>
    <row r="350" spans="2:11">
      <c r="B350" s="131" t="e">
        <f ca="1"/>
        <v>#NAME?</v>
      </c>
      <c r="C350" s="129" t="e">
        <f ca="1"/>
        <v>#NAME?</v>
      </c>
      <c r="D350" s="144" t="e">
        <f ca="1"/>
        <v>#NAME?</v>
      </c>
      <c r="E350" s="114"/>
      <c r="F350" s="114"/>
      <c r="G350" s="114"/>
      <c r="H350" s="123">
        <v>344</v>
      </c>
      <c r="I350" s="124" t="str">
        <f ca="1">IF(INDEX('入力シート '!$J$13:$AO$93,MATCH(J350,'入力シート '!$D$13:$D$93,0),MATCH(K350,'入力シート '!$J$11:$AO$11,0))=0,"",INDEX('入力シート '!$J$13:$AO$93,MATCH(J350,'入力シート '!$D$13:$D$93,0),MATCH(K350,'入力シート '!$J$11:$AO$11,0)))</f>
        <v/>
      </c>
      <c r="J350" s="141" t="s">
        <v>106</v>
      </c>
      <c r="K350" s="144">
        <v>9</v>
      </c>
    </row>
    <row r="351" spans="2:11">
      <c r="B351" s="131" t="e">
        <f ca="1"/>
        <v>#NAME?</v>
      </c>
      <c r="C351" s="129" t="e">
        <f ca="1"/>
        <v>#NAME?</v>
      </c>
      <c r="D351" s="144" t="e">
        <f ca="1"/>
        <v>#NAME?</v>
      </c>
      <c r="E351" s="114"/>
      <c r="F351" s="114"/>
      <c r="G351" s="114"/>
      <c r="H351" s="123">
        <v>345</v>
      </c>
      <c r="I351" s="124" t="str">
        <f ca="1">IF(INDEX('入力シート '!$J$13:$AO$93,MATCH(J351,'入力シート '!$D$13:$D$93,0),MATCH(K351,'入力シート '!$J$11:$AO$11,0))=0,"",INDEX('入力シート '!$J$13:$AO$93,MATCH(J351,'入力シート '!$D$13:$D$93,0),MATCH(K351,'入力シート '!$J$11:$AO$11,0)))</f>
        <v/>
      </c>
      <c r="J351" s="141" t="s">
        <v>106</v>
      </c>
      <c r="K351" s="144">
        <v>10</v>
      </c>
    </row>
    <row r="352" spans="2:11">
      <c r="B352" s="131" t="e">
        <f ca="1"/>
        <v>#NAME?</v>
      </c>
      <c r="C352" s="129" t="e">
        <f ca="1"/>
        <v>#NAME?</v>
      </c>
      <c r="D352" s="144" t="e">
        <f ca="1"/>
        <v>#NAME?</v>
      </c>
      <c r="E352" s="114"/>
      <c r="F352" s="114"/>
      <c r="G352" s="114"/>
      <c r="H352" s="123">
        <v>346</v>
      </c>
      <c r="I352" s="124" t="str">
        <f ca="1">IF(INDEX('入力シート '!$J$13:$AO$93,MATCH(J352,'入力シート '!$D$13:$D$93,0),MATCH(K352,'入力シート '!$J$11:$AO$11,0))=0,"",INDEX('入力シート '!$J$13:$AO$93,MATCH(J352,'入力シート '!$D$13:$D$93,0),MATCH(K352,'入力シート '!$J$11:$AO$11,0)))</f>
        <v/>
      </c>
      <c r="J352" s="141" t="s">
        <v>106</v>
      </c>
      <c r="K352" s="144">
        <v>11</v>
      </c>
    </row>
    <row r="353" spans="2:11">
      <c r="B353" s="131" t="e">
        <f ca="1"/>
        <v>#NAME?</v>
      </c>
      <c r="C353" s="129" t="e">
        <f ca="1"/>
        <v>#NAME?</v>
      </c>
      <c r="D353" s="144" t="e">
        <f ca="1"/>
        <v>#NAME?</v>
      </c>
      <c r="E353" s="114"/>
      <c r="F353" s="114"/>
      <c r="G353" s="114"/>
      <c r="H353" s="125">
        <v>347</v>
      </c>
      <c r="I353" s="126" t="str">
        <f ca="1">IF(INDEX('入力シート '!$J$13:$AO$93,MATCH(J353,'入力シート '!$D$13:$D$93,0),MATCH(K353,'入力シート '!$J$11:$AO$11,0))=0,"",INDEX('入力シート '!$J$13:$AO$93,MATCH(J353,'入力シート '!$D$13:$D$93,0),MATCH(K353,'入力シート '!$J$11:$AO$11,0)))</f>
        <v/>
      </c>
      <c r="J353" s="142" t="s">
        <v>106</v>
      </c>
      <c r="K353" s="145">
        <v>12</v>
      </c>
    </row>
    <row r="354" spans="2:11">
      <c r="B354" s="131" t="e">
        <f ca="1"/>
        <v>#NAME?</v>
      </c>
      <c r="C354" s="129" t="e">
        <f ca="1"/>
        <v>#NAME?</v>
      </c>
      <c r="D354" s="144" t="e">
        <f ca="1"/>
        <v>#NAME?</v>
      </c>
      <c r="E354" s="114"/>
      <c r="F354" s="114"/>
      <c r="G354" s="114"/>
      <c r="H354" s="198"/>
      <c r="I354" s="199"/>
      <c r="J354" s="200"/>
      <c r="K354" s="198"/>
    </row>
    <row r="355" spans="2:11">
      <c r="B355" s="131" t="e">
        <f ca="1"/>
        <v>#NAME?</v>
      </c>
      <c r="C355" s="129" t="e">
        <f ca="1"/>
        <v>#NAME?</v>
      </c>
      <c r="D355" s="144" t="e">
        <f ca="1"/>
        <v>#NAME?</v>
      </c>
      <c r="E355" s="114"/>
      <c r="F355" s="114"/>
      <c r="G355" s="114"/>
      <c r="H355" s="201"/>
      <c r="I355" s="202"/>
      <c r="J355" s="203"/>
      <c r="K355" s="201"/>
    </row>
    <row r="356" spans="2:11">
      <c r="B356" s="131" t="e">
        <f ca="1"/>
        <v>#NAME?</v>
      </c>
      <c r="C356" s="129" t="e">
        <f ca="1"/>
        <v>#NAME?</v>
      </c>
      <c r="D356" s="144" t="e">
        <f ca="1"/>
        <v>#NAME?</v>
      </c>
      <c r="E356" s="114"/>
      <c r="F356" s="114"/>
      <c r="G356" s="114"/>
      <c r="H356" s="201"/>
      <c r="I356" s="202"/>
      <c r="J356" s="203"/>
      <c r="K356" s="201"/>
    </row>
    <row r="357" spans="2:11">
      <c r="B357" s="131" t="e">
        <f ca="1"/>
        <v>#NAME?</v>
      </c>
      <c r="C357" s="129" t="e">
        <f ca="1"/>
        <v>#NAME?</v>
      </c>
      <c r="D357" s="144" t="e">
        <f ca="1"/>
        <v>#NAME?</v>
      </c>
      <c r="E357" s="114"/>
      <c r="F357" s="114"/>
      <c r="G357" s="114"/>
      <c r="H357" s="201"/>
      <c r="I357" s="202"/>
      <c r="J357" s="203"/>
      <c r="K357" s="201"/>
    </row>
    <row r="358" spans="2:11">
      <c r="B358" s="131"/>
      <c r="C358" s="129"/>
      <c r="D358" s="144"/>
      <c r="E358" s="114"/>
      <c r="F358" s="114"/>
      <c r="G358" s="114"/>
      <c r="H358" s="114"/>
      <c r="I358" s="115"/>
      <c r="J358" s="114"/>
      <c r="K358" s="114"/>
    </row>
    <row r="359" spans="2:11">
      <c r="B359" s="131"/>
      <c r="C359" s="129"/>
      <c r="D359" s="144"/>
      <c r="E359" s="114"/>
      <c r="F359" s="114"/>
      <c r="G359" s="114"/>
    </row>
    <row r="360" spans="2:11">
      <c r="B360" s="131"/>
      <c r="C360" s="129"/>
      <c r="D360" s="144"/>
      <c r="E360" s="114"/>
      <c r="F360" s="114"/>
      <c r="G360" s="114"/>
    </row>
    <row r="361" spans="2:11">
      <c r="B361" s="131"/>
      <c r="C361" s="129"/>
      <c r="D361" s="144"/>
      <c r="E361" s="114"/>
      <c r="F361" s="114"/>
      <c r="G361" s="114"/>
    </row>
    <row r="362" spans="2:11">
      <c r="B362" s="132"/>
      <c r="C362" s="130"/>
      <c r="D362" s="145"/>
      <c r="E362" s="114"/>
      <c r="F362" s="114"/>
      <c r="G362" s="114"/>
    </row>
    <row r="363" spans="2:11">
      <c r="B363" s="114"/>
      <c r="C363" s="114"/>
      <c r="D363" s="114"/>
      <c r="E363" s="114"/>
      <c r="F363" s="114"/>
      <c r="G363" s="114"/>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F1224-0779-4D1D-B826-9B315F9245FA}">
  <sheetPr>
    <tabColor rgb="FFFFFFCC"/>
  </sheetPr>
  <dimension ref="B2:K388"/>
  <sheetViews>
    <sheetView showGridLines="0" view="pageBreakPreview" topLeftCell="A70" zoomScaleNormal="100" zoomScaleSheetLayoutView="100" workbookViewId="0">
      <selection activeCell="F31" sqref="F31"/>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41" t="s">
        <v>391</v>
      </c>
      <c r="C2" s="341"/>
      <c r="D2" s="341"/>
      <c r="E2" s="341"/>
      <c r="F2" s="341"/>
      <c r="G2" s="114"/>
      <c r="H2" s="188" t="s">
        <v>443</v>
      </c>
      <c r="I2" s="114"/>
      <c r="J2" s="114"/>
      <c r="K2" s="114"/>
    </row>
    <row r="3" spans="2:11" ht="14">
      <c r="B3" s="116"/>
      <c r="C3" s="114"/>
      <c r="D3" s="114"/>
      <c r="E3" s="114"/>
      <c r="F3" s="114"/>
      <c r="G3" s="114"/>
      <c r="H3" s="188" t="s">
        <v>444</v>
      </c>
      <c r="I3" s="114"/>
      <c r="J3" s="114"/>
      <c r="K3" s="114"/>
    </row>
    <row r="4" spans="2:11">
      <c r="B4" s="137" t="s">
        <v>392</v>
      </c>
      <c r="C4" s="117"/>
      <c r="D4" s="117"/>
      <c r="E4" s="117"/>
      <c r="F4" s="117"/>
      <c r="G4" s="114"/>
      <c r="H4" s="189"/>
      <c r="I4" s="114"/>
      <c r="J4" s="114"/>
      <c r="K4" s="114"/>
    </row>
    <row r="5" spans="2:11" ht="13.5" thickBot="1">
      <c r="B5" s="137"/>
      <c r="C5" s="117"/>
      <c r="D5" s="117"/>
      <c r="E5" s="117"/>
      <c r="F5" s="117"/>
      <c r="G5" s="114"/>
      <c r="H5" s="189" t="s">
        <v>419</v>
      </c>
      <c r="I5" s="114"/>
      <c r="J5" s="114"/>
      <c r="K5" s="114"/>
    </row>
    <row r="6" spans="2:11" ht="13.5" thickBot="1">
      <c r="B6" s="137" t="s">
        <v>394</v>
      </c>
      <c r="C6" s="193" t="s">
        <v>399</v>
      </c>
      <c r="D6" s="175" t="s">
        <v>411</v>
      </c>
      <c r="E6" s="117"/>
      <c r="F6" s="117"/>
      <c r="G6" s="114"/>
      <c r="H6" s="189" t="s">
        <v>442</v>
      </c>
      <c r="I6" s="114"/>
      <c r="J6" s="114"/>
      <c r="K6" s="114"/>
    </row>
    <row r="7" spans="2:11">
      <c r="H7" s="189" t="s">
        <v>420</v>
      </c>
    </row>
    <row r="8" spans="2:11">
      <c r="B8" s="181" t="s">
        <v>400</v>
      </c>
      <c r="C8" s="182" t="s">
        <v>401</v>
      </c>
      <c r="D8" s="182" t="s">
        <v>412</v>
      </c>
      <c r="E8" s="182" t="s">
        <v>413</v>
      </c>
      <c r="F8" s="182" t="s">
        <v>414</v>
      </c>
      <c r="H8" s="189" t="s">
        <v>483</v>
      </c>
    </row>
    <row r="9" spans="2:11">
      <c r="B9" s="185" t="s">
        <v>395</v>
      </c>
      <c r="C9" s="186" t="s">
        <v>393</v>
      </c>
      <c r="D9" s="187" t="s">
        <v>396</v>
      </c>
      <c r="E9" s="187" t="s">
        <v>397</v>
      </c>
      <c r="F9" s="187" t="s">
        <v>398</v>
      </c>
      <c r="G9" s="114"/>
      <c r="H9" s="189"/>
      <c r="I9" s="114"/>
      <c r="J9" s="114"/>
      <c r="K9" s="120"/>
    </row>
    <row r="10" spans="2:11">
      <c r="B10" s="173" t="str">
        <f>'受講日程シート '!I7</f>
        <v/>
      </c>
      <c r="C10" s="184" t="str">
        <f>IF($C$6="",'受講日程シート '!J7&amp;" "&amp;"第"&amp;'受講日程シート '!K7&amp;"回",$C$6&amp;" "&amp;'受講日程シート '!J7&amp;" "&amp;"第"&amp;'受講日程シート '!K7&amp;"回")</f>
        <v>TAC 財務 入門 第1回</v>
      </c>
      <c r="D10" s="174"/>
      <c r="E10" s="174"/>
      <c r="F10" s="183"/>
      <c r="G10" s="114"/>
      <c r="H10" s="189" t="s">
        <v>446</v>
      </c>
      <c r="I10" s="114"/>
      <c r="J10" s="114"/>
      <c r="K10" s="114"/>
    </row>
    <row r="11" spans="2:11">
      <c r="B11" s="173" t="str">
        <f ca="1">'受講日程シート '!I8</f>
        <v/>
      </c>
      <c r="C11" s="184" t="str">
        <f>IF($C$6="",'受講日程シート '!J8&amp;" "&amp;"第"&amp;'受講日程シート '!K8&amp;"回",$C$6&amp;" "&amp;'受講日程シート '!J8&amp;" "&amp;"第"&amp;'受講日程シート '!K8&amp;"回")</f>
        <v>TAC 財務 入門 第2回</v>
      </c>
      <c r="D11" s="174"/>
      <c r="E11" s="174"/>
      <c r="F11" s="183"/>
      <c r="G11" s="114"/>
      <c r="H11" s="189" t="s">
        <v>421</v>
      </c>
      <c r="I11" s="114"/>
      <c r="J11" s="114"/>
      <c r="K11" s="114"/>
    </row>
    <row r="12" spans="2:11">
      <c r="B12" s="173" t="str">
        <f ca="1">'受講日程シート '!I9</f>
        <v/>
      </c>
      <c r="C12" s="184" t="str">
        <f>IF($C$6="",'受講日程シート '!J9&amp;" "&amp;"第"&amp;'受講日程シート '!K9&amp;"回",$C$6&amp;" "&amp;'受講日程シート '!J9&amp;" "&amp;"第"&amp;'受講日程シート '!K9&amp;"回")</f>
        <v>TAC 財務 入門 第3回</v>
      </c>
      <c r="D12" s="174"/>
      <c r="E12" s="174"/>
      <c r="F12" s="183"/>
      <c r="G12" s="114"/>
      <c r="H12" s="189" t="s">
        <v>447</v>
      </c>
      <c r="I12" s="114"/>
      <c r="J12" s="114"/>
      <c r="K12" s="114"/>
    </row>
    <row r="13" spans="2:11">
      <c r="B13" s="173" t="str">
        <f ca="1">'受講日程シート '!I10</f>
        <v/>
      </c>
      <c r="C13" s="184" t="str">
        <f>IF($C$6="",'受講日程シート '!J10&amp;" "&amp;"第"&amp;'受講日程シート '!K10&amp;"回",$C$6&amp;" "&amp;'受講日程シート '!J10&amp;" "&amp;"第"&amp;'受講日程シート '!K10&amp;"回")</f>
        <v>TAC 財務 入門 第4回</v>
      </c>
      <c r="D13" s="174"/>
      <c r="E13" s="174"/>
      <c r="F13" s="183"/>
      <c r="G13" s="114"/>
      <c r="H13" s="189"/>
      <c r="I13" s="114"/>
      <c r="J13" s="114"/>
      <c r="K13" s="114"/>
    </row>
    <row r="14" spans="2:11">
      <c r="B14" s="173" t="str">
        <f ca="1">'受講日程シート '!I11</f>
        <v/>
      </c>
      <c r="C14" s="184" t="str">
        <f>IF($C$6="",'受講日程シート '!J11&amp;" "&amp;"第"&amp;'受講日程シート '!K11&amp;"回",$C$6&amp;" "&amp;'受講日程シート '!J11&amp;" "&amp;"第"&amp;'受講日程シート '!K11&amp;"回")</f>
        <v>TAC 財務 入門 第5回</v>
      </c>
      <c r="D14" s="174"/>
      <c r="E14" s="174"/>
      <c r="F14" s="183"/>
      <c r="G14" s="114"/>
      <c r="H14" s="190" t="s">
        <v>422</v>
      </c>
      <c r="I14" s="114"/>
      <c r="J14" s="114"/>
      <c r="K14" s="114"/>
    </row>
    <row r="15" spans="2:11">
      <c r="B15" s="173" t="str">
        <f>'受講日程シート '!I12</f>
        <v/>
      </c>
      <c r="C15" s="184" t="str">
        <f>IF($C$6="",'受講日程シート '!J12&amp;" "&amp;"第"&amp;'受講日程シート '!K12&amp;"回",$C$6&amp;" "&amp;'受講日程シート '!J12&amp;" "&amp;"第"&amp;'受講日程シート '!K12&amp;"回")</f>
        <v>TAC 財務 基礎ﾏｽﾀｰⅠ 第1回</v>
      </c>
      <c r="D15" s="174"/>
      <c r="E15" s="174"/>
      <c r="F15" s="183"/>
      <c r="G15" s="114"/>
      <c r="H15" s="189" t="s">
        <v>423</v>
      </c>
      <c r="I15" s="114"/>
      <c r="J15" s="114"/>
      <c r="K15" s="114"/>
    </row>
    <row r="16" spans="2:11">
      <c r="B16" s="173" t="str">
        <f ca="1">'受講日程シート '!I13</f>
        <v/>
      </c>
      <c r="C16" s="184" t="str">
        <f>IF($C$6="",'受講日程シート '!J13&amp;" "&amp;"第"&amp;'受講日程シート '!K13&amp;"回",$C$6&amp;" "&amp;'受講日程シート '!J13&amp;" "&amp;"第"&amp;'受講日程シート '!K13&amp;"回")</f>
        <v>TAC 財務 基礎ﾏｽﾀｰⅠ 第2回</v>
      </c>
      <c r="D16" s="174"/>
      <c r="E16" s="174"/>
      <c r="F16" s="183"/>
      <c r="G16" s="114"/>
      <c r="H16" s="191" t="s">
        <v>448</v>
      </c>
      <c r="I16" s="114"/>
      <c r="J16" s="114"/>
      <c r="K16" s="114"/>
    </row>
    <row r="17" spans="2:11">
      <c r="B17" s="173" t="str">
        <f ca="1">'受講日程シート '!I14</f>
        <v/>
      </c>
      <c r="C17" s="184" t="str">
        <f>IF($C$6="",'受講日程シート '!J14&amp;" "&amp;"第"&amp;'受講日程シート '!K14&amp;"回",$C$6&amp;" "&amp;'受講日程シート '!J14&amp;" "&amp;"第"&amp;'受講日程シート '!K14&amp;"回")</f>
        <v>TAC 財務 基礎ﾏｽﾀｰⅠ 第3回</v>
      </c>
      <c r="D17" s="174"/>
      <c r="E17" s="174"/>
      <c r="F17" s="183"/>
      <c r="G17" s="114"/>
      <c r="H17" s="189" t="s">
        <v>449</v>
      </c>
      <c r="I17" s="114"/>
      <c r="J17" s="114"/>
      <c r="K17" s="114"/>
    </row>
    <row r="18" spans="2:11">
      <c r="B18" s="173" t="str">
        <f ca="1">'受講日程シート '!I15</f>
        <v/>
      </c>
      <c r="C18" s="184" t="str">
        <f>IF($C$6="",'受講日程シート '!J15&amp;" "&amp;"第"&amp;'受講日程シート '!K15&amp;"回",$C$6&amp;" "&amp;'受講日程シート '!J15&amp;" "&amp;"第"&amp;'受講日程シート '!K15&amp;"回")</f>
        <v>TAC 財務 基礎ﾏｽﾀｰⅠ 第4回</v>
      </c>
      <c r="D18" s="174"/>
      <c r="E18" s="174"/>
      <c r="F18" s="183"/>
      <c r="G18" s="114"/>
      <c r="H18" s="189"/>
      <c r="I18" s="114"/>
      <c r="J18" s="114"/>
      <c r="K18" s="114"/>
    </row>
    <row r="19" spans="2:11">
      <c r="B19" s="173" t="str">
        <f ca="1">'受講日程シート '!I16</f>
        <v/>
      </c>
      <c r="C19" s="184" t="str">
        <f>IF($C$6="",'受講日程シート '!J16&amp;" "&amp;"第"&amp;'受講日程シート '!K16&amp;"回",$C$6&amp;" "&amp;'受講日程シート '!J16&amp;" "&amp;"第"&amp;'受講日程シート '!K16&amp;"回")</f>
        <v>TAC 財務 基礎ﾏｽﾀｰⅠ 第5回</v>
      </c>
      <c r="D19" s="174"/>
      <c r="E19" s="174"/>
      <c r="F19" s="183"/>
      <c r="G19" s="114"/>
      <c r="H19" s="189"/>
      <c r="I19" s="114"/>
      <c r="J19" s="114"/>
      <c r="K19" s="114"/>
    </row>
    <row r="20" spans="2:11">
      <c r="B20" s="173" t="str">
        <f ca="1">'受講日程シート '!I17</f>
        <v/>
      </c>
      <c r="C20" s="184" t="str">
        <f>IF($C$6="",'受講日程シート '!J17&amp;" "&amp;"第"&amp;'受講日程シート '!K17&amp;"回",$C$6&amp;" "&amp;'受講日程シート '!J17&amp;" "&amp;"第"&amp;'受講日程シート '!K17&amp;"回")</f>
        <v>TAC 財務 基礎ﾏｽﾀｰⅠ 第6回</v>
      </c>
      <c r="D20" s="174"/>
      <c r="E20" s="174"/>
      <c r="F20" s="183"/>
      <c r="G20" s="114"/>
      <c r="H20" s="189"/>
      <c r="I20" s="114"/>
      <c r="J20" s="114"/>
    </row>
    <row r="21" spans="2:11">
      <c r="B21" s="173" t="str">
        <f ca="1">'受講日程シート '!I18</f>
        <v/>
      </c>
      <c r="C21" s="184" t="str">
        <f>IF($C$6="",'受講日程シート '!J18&amp;" "&amp;"第"&amp;'受講日程シート '!K18&amp;"回",$C$6&amp;" "&amp;'受講日程シート '!J18&amp;" "&amp;"第"&amp;'受講日程シート '!K18&amp;"回")</f>
        <v>TAC 財務 基礎ﾏｽﾀｰⅠ 第7回</v>
      </c>
      <c r="D21" s="174"/>
      <c r="E21" s="174"/>
      <c r="F21" s="183"/>
      <c r="G21" s="114"/>
      <c r="H21" s="189"/>
      <c r="I21" s="114"/>
      <c r="J21" s="114"/>
    </row>
    <row r="22" spans="2:11">
      <c r="B22" s="173" t="str">
        <f ca="1">'受講日程シート '!I19</f>
        <v/>
      </c>
      <c r="C22" s="184" t="str">
        <f>IF($C$6="",'受講日程シート '!J19&amp;" "&amp;"第"&amp;'受講日程シート '!K19&amp;"回",$C$6&amp;" "&amp;'受講日程シート '!J19&amp;" "&amp;"第"&amp;'受講日程シート '!K19&amp;"回")</f>
        <v>TAC 財務 基礎ﾏｽﾀｰⅠ 第8回</v>
      </c>
      <c r="D22" s="174"/>
      <c r="E22" s="174"/>
      <c r="F22" s="183"/>
      <c r="G22" s="114"/>
      <c r="H22" s="189"/>
      <c r="I22" s="114"/>
      <c r="J22" s="114"/>
    </row>
    <row r="23" spans="2:11">
      <c r="B23" s="173" t="str">
        <f ca="1">'受講日程シート '!I20</f>
        <v/>
      </c>
      <c r="C23" s="184" t="str">
        <f>IF($C$6="",'受講日程シート '!J20&amp;" "&amp;"第"&amp;'受講日程シート '!K20&amp;"回",$C$6&amp;" "&amp;'受講日程シート '!J20&amp;" "&amp;"第"&amp;'受講日程シート '!K20&amp;"回")</f>
        <v>TAC 財務 基礎ﾏｽﾀｰⅠ 第9回</v>
      </c>
      <c r="D23" s="174"/>
      <c r="E23" s="174"/>
      <c r="F23" s="183"/>
      <c r="G23" s="114"/>
      <c r="H23" s="189"/>
      <c r="I23" s="114"/>
      <c r="J23" s="114"/>
    </row>
    <row r="24" spans="2:11">
      <c r="B24" s="173" t="str">
        <f ca="1">'受講日程シート '!I21</f>
        <v/>
      </c>
      <c r="C24" s="184" t="str">
        <f>IF($C$6="",'受講日程シート '!J21&amp;" "&amp;"第"&amp;'受講日程シート '!K21&amp;"回",$C$6&amp;" "&amp;'受講日程シート '!J21&amp;" "&amp;"第"&amp;'受講日程シート '!K21&amp;"回")</f>
        <v>TAC 財務 基礎ﾏｽﾀｰⅠ 第10回</v>
      </c>
      <c r="D24" s="174"/>
      <c r="E24" s="174"/>
      <c r="F24" s="183"/>
      <c r="G24" s="114"/>
      <c r="H24" s="189"/>
      <c r="I24" s="114"/>
      <c r="J24" s="114"/>
    </row>
    <row r="25" spans="2:11">
      <c r="B25" s="173" t="str">
        <f ca="1">'受講日程シート '!I22</f>
        <v/>
      </c>
      <c r="C25" s="184" t="str">
        <f>IF($C$6="",'受講日程シート '!J22&amp;" "&amp;"第"&amp;'受講日程シート '!K22&amp;"回",$C$6&amp;" "&amp;'受講日程シート '!J22&amp;" "&amp;"第"&amp;'受講日程シート '!K22&amp;"回")</f>
        <v>TAC 財務 基礎ﾏｽﾀｰⅠ 第11回</v>
      </c>
      <c r="D25" s="174"/>
      <c r="E25" s="174"/>
      <c r="F25" s="183"/>
      <c r="G25" s="114"/>
      <c r="H25" s="189"/>
      <c r="I25" s="114"/>
      <c r="J25" s="114"/>
    </row>
    <row r="26" spans="2:11">
      <c r="B26" s="173" t="str">
        <f ca="1">'受講日程シート '!I23</f>
        <v/>
      </c>
      <c r="C26" s="184" t="str">
        <f>IF($C$6="",'受講日程シート '!J23&amp;" "&amp;"第"&amp;'受講日程シート '!K23&amp;"回",$C$6&amp;" "&amp;'受講日程シート '!J23&amp;" "&amp;"第"&amp;'受講日程シート '!K23&amp;"回")</f>
        <v>TAC 財務 基礎ﾏｽﾀｰⅠ 第12回</v>
      </c>
      <c r="D26" s="174"/>
      <c r="E26" s="174"/>
      <c r="F26" s="183"/>
      <c r="G26" s="114"/>
      <c r="H26" s="189"/>
      <c r="I26" s="114"/>
      <c r="J26" s="114"/>
    </row>
    <row r="27" spans="2:11">
      <c r="B27" s="173" t="str">
        <f ca="1">'受講日程シート '!I24</f>
        <v/>
      </c>
      <c r="C27" s="184" t="str">
        <f>IF($C$6="",'受講日程シート '!J24&amp;" "&amp;"第"&amp;'受講日程シート '!K24&amp;"回",$C$6&amp;" "&amp;'受講日程シート '!J24&amp;" "&amp;"第"&amp;'受講日程シート '!K24&amp;"回")</f>
        <v>TAC 財務 基礎ﾏｽﾀｰⅠ 第13回</v>
      </c>
      <c r="D27" s="174"/>
      <c r="E27" s="174"/>
      <c r="F27" s="183"/>
      <c r="G27" s="114"/>
      <c r="H27" s="189"/>
      <c r="I27" s="114"/>
      <c r="J27" s="114"/>
    </row>
    <row r="28" spans="2:11">
      <c r="B28" s="173" t="str">
        <f ca="1">'受講日程シート '!I25</f>
        <v/>
      </c>
      <c r="C28" s="184" t="str">
        <f>IF($C$6="",'受講日程シート '!J25&amp;" "&amp;"第"&amp;'受講日程シート '!K25&amp;"回",$C$6&amp;" "&amp;'受講日程シート '!J25&amp;" "&amp;"第"&amp;'受講日程シート '!K25&amp;"回")</f>
        <v>TAC 財務 基礎ﾏｽﾀｰⅠ 第14回</v>
      </c>
      <c r="D28" s="174"/>
      <c r="E28" s="174"/>
      <c r="F28" s="183"/>
      <c r="G28" s="114"/>
      <c r="H28" s="189"/>
      <c r="I28" s="114"/>
      <c r="J28" s="114"/>
    </row>
    <row r="29" spans="2:11">
      <c r="B29" s="173" t="str">
        <f ca="1">'受講日程シート '!I26</f>
        <v/>
      </c>
      <c r="C29" s="184" t="str">
        <f>IF($C$6="",'受講日程シート '!J26&amp;" "&amp;"第"&amp;'受講日程シート '!K26&amp;"回",$C$6&amp;" "&amp;'受講日程シート '!J26&amp;" "&amp;"第"&amp;'受講日程シート '!K26&amp;"回")</f>
        <v>TAC 財務 基礎ﾏｽﾀｰⅠ 第15回</v>
      </c>
      <c r="D29" s="174"/>
      <c r="E29" s="174"/>
      <c r="F29" s="183"/>
      <c r="G29" s="114"/>
      <c r="H29" s="189"/>
      <c r="I29" s="114"/>
      <c r="J29" s="114"/>
    </row>
    <row r="30" spans="2:11">
      <c r="B30" s="173" t="str">
        <f ca="1">'受講日程シート '!I27</f>
        <v/>
      </c>
      <c r="C30" s="184" t="str">
        <f>IF($C$6="",'受講日程シート '!J27&amp;" "&amp;"第"&amp;'受講日程シート '!K27&amp;"回",$C$6&amp;" "&amp;'受講日程シート '!J27&amp;" "&amp;"第"&amp;'受講日程シート '!K27&amp;"回")</f>
        <v>TAC 財務 基礎ﾏｽﾀｰⅠ 第16回</v>
      </c>
      <c r="D30" s="174"/>
      <c r="E30" s="174"/>
      <c r="F30" s="183"/>
      <c r="G30" s="114"/>
      <c r="H30" s="191" t="s">
        <v>445</v>
      </c>
      <c r="I30" s="114"/>
      <c r="J30" s="114"/>
    </row>
    <row r="31" spans="2:11">
      <c r="B31" s="173" t="str">
        <f ca="1">'受講日程シート '!I28</f>
        <v/>
      </c>
      <c r="C31" s="184" t="str">
        <f>IF($C$6="",'受講日程シート '!J28&amp;" "&amp;"第"&amp;'受講日程シート '!K28&amp;"回",$C$6&amp;" "&amp;'受講日程シート '!J28&amp;" "&amp;"第"&amp;'受講日程シート '!K28&amp;"回")</f>
        <v>TAC 財務 基礎ﾏｽﾀｰⅠ 第17回</v>
      </c>
      <c r="D31" s="174"/>
      <c r="E31" s="174"/>
      <c r="F31" s="183"/>
      <c r="G31" s="114"/>
      <c r="H31" s="189" t="s">
        <v>424</v>
      </c>
      <c r="I31" s="114"/>
      <c r="J31" s="114"/>
    </row>
    <row r="32" spans="2:11">
      <c r="B32" s="173" t="str">
        <f ca="1">'受講日程シート '!I29</f>
        <v/>
      </c>
      <c r="C32" s="184" t="str">
        <f>IF($C$6="",'受講日程シート '!J29&amp;" "&amp;"第"&amp;'受講日程シート '!K29&amp;"回",$C$6&amp;" "&amp;'受講日程シート '!J29&amp;" "&amp;"第"&amp;'受講日程シート '!K29&amp;"回")</f>
        <v>TAC 財務 基礎ﾏｽﾀｰⅠ 第18回</v>
      </c>
      <c r="D32" s="174"/>
      <c r="E32" s="174"/>
      <c r="F32" s="183"/>
      <c r="G32" s="114"/>
      <c r="H32" s="189"/>
      <c r="I32" s="114"/>
      <c r="J32" s="114"/>
    </row>
    <row r="33" spans="2:10">
      <c r="B33" s="173" t="str">
        <f ca="1">'受講日程シート '!I30</f>
        <v/>
      </c>
      <c r="C33" s="184" t="str">
        <f>IF($C$6="",'受講日程シート '!J30&amp;" "&amp;"第"&amp;'受講日程シート '!K30&amp;"回",$C$6&amp;" "&amp;'受講日程シート '!J30&amp;" "&amp;"第"&amp;'受講日程シート '!K30&amp;"回")</f>
        <v>TAC 財務 基礎ﾏｽﾀｰⅠ 第19回</v>
      </c>
      <c r="D33" s="174"/>
      <c r="E33" s="174"/>
      <c r="F33" s="183"/>
      <c r="G33" s="114"/>
      <c r="H33" s="191" t="s">
        <v>425</v>
      </c>
      <c r="I33" s="114"/>
      <c r="J33" s="114"/>
    </row>
    <row r="34" spans="2:10">
      <c r="B34" s="173" t="str">
        <f ca="1">'受講日程シート '!I31</f>
        <v/>
      </c>
      <c r="C34" s="184" t="str">
        <f>IF($C$6="",'受講日程シート '!J31&amp;" "&amp;"第"&amp;'受講日程シート '!K31&amp;"回",$C$6&amp;" "&amp;'受講日程シート '!J31&amp;" "&amp;"第"&amp;'受講日程シート '!K31&amp;"回")</f>
        <v>TAC 財務 基礎ﾏｽﾀｰⅠ 第20回</v>
      </c>
      <c r="D34" s="174"/>
      <c r="E34" s="174"/>
      <c r="F34" s="183"/>
      <c r="G34" s="114"/>
      <c r="H34" s="189" t="s">
        <v>426</v>
      </c>
      <c r="I34" s="114"/>
      <c r="J34" s="114"/>
    </row>
    <row r="35" spans="2:10">
      <c r="B35" s="173" t="str">
        <f>'受講日程シート '!I32</f>
        <v/>
      </c>
      <c r="C35" s="184" t="str">
        <f>IF($C$6="",'受講日程シート '!J32&amp;" "&amp;"第"&amp;'受講日程シート '!K32&amp;"回",$C$6&amp;" "&amp;'受講日程シート '!J32&amp;" "&amp;"第"&amp;'受講日程シート '!K32&amp;"回")</f>
        <v>TAC 財務 基礎ﾏｽﾀｰⅡ 第1回</v>
      </c>
      <c r="D35" s="174"/>
      <c r="E35" s="174"/>
      <c r="F35" s="183"/>
      <c r="G35" s="114"/>
      <c r="H35" s="189" t="s">
        <v>427</v>
      </c>
      <c r="I35" s="114"/>
      <c r="J35" s="114"/>
    </row>
    <row r="36" spans="2:10">
      <c r="B36" s="173" t="str">
        <f ca="1">'受講日程シート '!I33</f>
        <v/>
      </c>
      <c r="C36" s="184" t="str">
        <f>IF($C$6="",'受講日程シート '!J33&amp;" "&amp;"第"&amp;'受講日程シート '!K33&amp;"回",$C$6&amp;" "&amp;'受講日程シート '!J33&amp;" "&amp;"第"&amp;'受講日程シート '!K33&amp;"回")</f>
        <v>TAC 財務 基礎ﾏｽﾀｰⅡ 第2回</v>
      </c>
      <c r="D36" s="174"/>
      <c r="E36" s="174"/>
      <c r="F36" s="183"/>
      <c r="G36" s="114"/>
      <c r="H36" s="189"/>
      <c r="I36" s="114"/>
      <c r="J36" s="114"/>
    </row>
    <row r="37" spans="2:10">
      <c r="B37" s="173" t="str">
        <f ca="1">'受講日程シート '!I34</f>
        <v/>
      </c>
      <c r="C37" s="184" t="str">
        <f>IF($C$6="",'受講日程シート '!J34&amp;" "&amp;"第"&amp;'受講日程シート '!K34&amp;"回",$C$6&amp;" "&amp;'受講日程シート '!J34&amp;" "&amp;"第"&amp;'受講日程シート '!K34&amp;"回")</f>
        <v>TAC 財務 基礎ﾏｽﾀｰⅡ 第3回</v>
      </c>
      <c r="D37" s="174"/>
      <c r="E37" s="174"/>
      <c r="F37" s="183"/>
      <c r="G37" s="114"/>
      <c r="H37" s="191" t="s">
        <v>428</v>
      </c>
      <c r="I37" s="114"/>
      <c r="J37" s="114"/>
    </row>
    <row r="38" spans="2:10">
      <c r="B38" s="173" t="str">
        <f ca="1">'受講日程シート '!I35</f>
        <v/>
      </c>
      <c r="C38" s="184" t="str">
        <f>IF($C$6="",'受講日程シート '!J35&amp;" "&amp;"第"&amp;'受講日程シート '!K35&amp;"回",$C$6&amp;" "&amp;'受講日程シート '!J35&amp;" "&amp;"第"&amp;'受講日程シート '!K35&amp;"回")</f>
        <v>TAC 財務 基礎ﾏｽﾀｰⅡ 第4回</v>
      </c>
      <c r="D38" s="174"/>
      <c r="E38" s="174"/>
      <c r="F38" s="183"/>
      <c r="G38" s="114"/>
      <c r="H38" s="189" t="s">
        <v>429</v>
      </c>
      <c r="I38" s="114"/>
      <c r="J38" s="114"/>
    </row>
    <row r="39" spans="2:10">
      <c r="B39" s="173" t="str">
        <f ca="1">'受講日程シート '!I36</f>
        <v/>
      </c>
      <c r="C39" s="184" t="str">
        <f>IF($C$6="",'受講日程シート '!J36&amp;" "&amp;"第"&amp;'受講日程シート '!K36&amp;"回",$C$6&amp;" "&amp;'受講日程シート '!J36&amp;" "&amp;"第"&amp;'受講日程シート '!K36&amp;"回")</f>
        <v>TAC 財務 基礎ﾏｽﾀｰⅡ 第5回</v>
      </c>
      <c r="D39" s="174"/>
      <c r="E39" s="174"/>
      <c r="F39" s="183"/>
      <c r="G39" s="114"/>
      <c r="H39" s="189"/>
      <c r="I39" s="114"/>
      <c r="J39" s="114"/>
    </row>
    <row r="40" spans="2:10">
      <c r="B40" s="173" t="str">
        <f ca="1">'受講日程シート '!I37</f>
        <v/>
      </c>
      <c r="C40" s="184" t="str">
        <f>IF($C$6="",'受講日程シート '!J37&amp;" "&amp;"第"&amp;'受講日程シート '!K37&amp;"回",$C$6&amp;" "&amp;'受講日程シート '!J37&amp;" "&amp;"第"&amp;'受講日程シート '!K37&amp;"回")</f>
        <v>TAC 財務 基礎ﾏｽﾀｰⅡ 第6回</v>
      </c>
      <c r="D40" s="174"/>
      <c r="E40" s="174"/>
      <c r="F40" s="183"/>
      <c r="G40" s="114"/>
      <c r="H40" s="191" t="s">
        <v>430</v>
      </c>
      <c r="I40" s="114"/>
      <c r="J40" s="114"/>
    </row>
    <row r="41" spans="2:10">
      <c r="B41" s="173" t="str">
        <f ca="1">'受講日程シート '!I38</f>
        <v/>
      </c>
      <c r="C41" s="184" t="str">
        <f>IF($C$6="",'受講日程シート '!J38&amp;" "&amp;"第"&amp;'受講日程シート '!K38&amp;"回",$C$6&amp;" "&amp;'受講日程シート '!J38&amp;" "&amp;"第"&amp;'受講日程シート '!K38&amp;"回")</f>
        <v>TAC 財務 基礎ﾏｽﾀｰⅡ 第7回</v>
      </c>
      <c r="D41" s="174"/>
      <c r="E41" s="174"/>
      <c r="F41" s="183"/>
      <c r="G41" s="114"/>
      <c r="H41" s="189" t="s">
        <v>431</v>
      </c>
      <c r="I41" s="114"/>
      <c r="J41" s="114"/>
    </row>
    <row r="42" spans="2:10">
      <c r="B42" s="173" t="str">
        <f ca="1">'受講日程シート '!I39</f>
        <v/>
      </c>
      <c r="C42" s="184" t="str">
        <f>IF($C$6="",'受講日程シート '!J39&amp;" "&amp;"第"&amp;'受講日程シート '!K39&amp;"回",$C$6&amp;" "&amp;'受講日程シート '!J39&amp;" "&amp;"第"&amp;'受講日程シート '!K39&amp;"回")</f>
        <v>TAC 財務 基礎ﾏｽﾀｰⅡ 第8回</v>
      </c>
      <c r="D42" s="174"/>
      <c r="E42" s="174"/>
      <c r="F42" s="183"/>
      <c r="G42" s="114"/>
      <c r="H42" s="192" t="s">
        <v>432</v>
      </c>
      <c r="I42" s="114"/>
      <c r="J42" s="114"/>
    </row>
    <row r="43" spans="2:10">
      <c r="B43" s="173" t="str">
        <f ca="1">'受講日程シート '!I40</f>
        <v/>
      </c>
      <c r="C43" s="184" t="str">
        <f>IF($C$6="",'受講日程シート '!J40&amp;" "&amp;"第"&amp;'受講日程シート '!K40&amp;"回",$C$6&amp;" "&amp;'受講日程シート '!J40&amp;" "&amp;"第"&amp;'受講日程シート '!K40&amp;"回")</f>
        <v>TAC 財務 基礎ﾏｽﾀｰⅡ 第9回</v>
      </c>
      <c r="D43" s="174"/>
      <c r="E43" s="174"/>
      <c r="F43" s="183"/>
      <c r="G43" s="114"/>
      <c r="H43" s="189" t="s">
        <v>433</v>
      </c>
      <c r="I43" s="114"/>
      <c r="J43" s="114"/>
    </row>
    <row r="44" spans="2:10">
      <c r="B44" s="173" t="str">
        <f ca="1">'受講日程シート '!I41</f>
        <v/>
      </c>
      <c r="C44" s="184" t="str">
        <f>IF($C$6="",'受講日程シート '!J41&amp;" "&amp;"第"&amp;'受講日程シート '!K41&amp;"回",$C$6&amp;" "&amp;'受講日程シート '!J41&amp;" "&amp;"第"&amp;'受講日程シート '!K41&amp;"回")</f>
        <v>TAC 財務 基礎ﾏｽﾀｰⅡ 第10回</v>
      </c>
      <c r="D44" s="174"/>
      <c r="E44" s="174"/>
      <c r="F44" s="183"/>
      <c r="G44" s="114"/>
      <c r="H44" s="189"/>
      <c r="I44" s="114"/>
      <c r="J44" s="114"/>
    </row>
    <row r="45" spans="2:10">
      <c r="B45" s="173" t="str">
        <f ca="1">'受講日程シート '!I42</f>
        <v/>
      </c>
      <c r="C45" s="184" t="str">
        <f>IF($C$6="",'受講日程シート '!J42&amp;" "&amp;"第"&amp;'受講日程シート '!K42&amp;"回",$C$6&amp;" "&amp;'受講日程シート '!J42&amp;" "&amp;"第"&amp;'受講日程シート '!K42&amp;"回")</f>
        <v>TAC 財務 基礎ﾏｽﾀｰⅡ 第11回</v>
      </c>
      <c r="D45" s="174"/>
      <c r="E45" s="174"/>
      <c r="F45" s="183"/>
      <c r="G45" s="114"/>
      <c r="H45" s="189"/>
      <c r="I45" s="114"/>
      <c r="J45" s="114"/>
    </row>
    <row r="46" spans="2:10">
      <c r="B46" s="173" t="str">
        <f ca="1">'受講日程シート '!I43</f>
        <v/>
      </c>
      <c r="C46" s="184" t="str">
        <f>IF($C$6="",'受講日程シート '!J43&amp;" "&amp;"第"&amp;'受講日程シート '!K43&amp;"回",$C$6&amp;" "&amp;'受講日程シート '!J43&amp;" "&amp;"第"&amp;'受講日程シート '!K43&amp;"回")</f>
        <v>TAC 財務 基礎ﾏｽﾀｰⅡ 第12回</v>
      </c>
      <c r="D46" s="174"/>
      <c r="E46" s="174"/>
      <c r="F46" s="183"/>
      <c r="G46" s="114"/>
      <c r="H46" s="189"/>
      <c r="I46" s="114"/>
      <c r="J46" s="114"/>
    </row>
    <row r="47" spans="2:10">
      <c r="B47" s="173" t="str">
        <f ca="1">'受講日程シート '!I44</f>
        <v/>
      </c>
      <c r="C47" s="184" t="str">
        <f>IF($C$6="",'受講日程シート '!J44&amp;" "&amp;"第"&amp;'受講日程シート '!K44&amp;"回",$C$6&amp;" "&amp;'受講日程シート '!J44&amp;" "&amp;"第"&amp;'受講日程シート '!K44&amp;"回")</f>
        <v>TAC 財務 基礎ﾏｽﾀｰⅡ 第13回</v>
      </c>
      <c r="D47" s="174"/>
      <c r="E47" s="174"/>
      <c r="F47" s="183"/>
      <c r="G47" s="114"/>
      <c r="H47" s="189"/>
      <c r="I47" s="114"/>
      <c r="J47" s="114"/>
    </row>
    <row r="48" spans="2:10">
      <c r="B48" s="173" t="str">
        <f ca="1">'受講日程シート '!I45</f>
        <v/>
      </c>
      <c r="C48" s="184" t="str">
        <f>IF($C$6="",'受講日程シート '!J45&amp;" "&amp;"第"&amp;'受講日程シート '!K45&amp;"回",$C$6&amp;" "&amp;'受講日程シート '!J45&amp;" "&amp;"第"&amp;'受講日程シート '!K45&amp;"回")</f>
        <v>TAC 財務 基礎ﾏｽﾀｰⅡ 第14回</v>
      </c>
      <c r="D48" s="174"/>
      <c r="E48" s="174"/>
      <c r="F48" s="183"/>
      <c r="G48" s="114"/>
      <c r="H48" s="189"/>
      <c r="I48" s="114"/>
      <c r="J48" s="114"/>
    </row>
    <row r="49" spans="2:10">
      <c r="B49" s="173" t="str">
        <f ca="1">'受講日程シート '!I46</f>
        <v/>
      </c>
      <c r="C49" s="184" t="str">
        <f>IF($C$6="",'受講日程シート '!J46&amp;" "&amp;"第"&amp;'受講日程シート '!K46&amp;"回",$C$6&amp;" "&amp;'受講日程シート '!J46&amp;" "&amp;"第"&amp;'受講日程シート '!K46&amp;"回")</f>
        <v>TAC 財務 基礎ﾏｽﾀｰⅡ 第15回</v>
      </c>
      <c r="D49" s="174"/>
      <c r="E49" s="174"/>
      <c r="F49" s="183"/>
      <c r="G49" s="114"/>
      <c r="H49" s="189"/>
      <c r="I49" s="114"/>
      <c r="J49" s="114"/>
    </row>
    <row r="50" spans="2:10">
      <c r="B50" s="173" t="str">
        <f ca="1">'受講日程シート '!I47</f>
        <v/>
      </c>
      <c r="C50" s="184" t="str">
        <f>IF($C$6="",'受講日程シート '!J47&amp;" "&amp;"第"&amp;'受講日程シート '!K47&amp;"回",$C$6&amp;" "&amp;'受講日程シート '!J47&amp;" "&amp;"第"&amp;'受講日程シート '!K47&amp;"回")</f>
        <v>TAC 財務 基礎ﾏｽﾀｰⅡ 第16回</v>
      </c>
      <c r="D50" s="174"/>
      <c r="E50" s="174"/>
      <c r="F50" s="183"/>
      <c r="G50" s="114"/>
      <c r="H50" s="189" t="s">
        <v>450</v>
      </c>
      <c r="I50" s="114"/>
      <c r="J50" s="114"/>
    </row>
    <row r="51" spans="2:10">
      <c r="B51" s="173" t="str">
        <f>'受講日程シート '!I48</f>
        <v/>
      </c>
      <c r="C51" s="184" t="str">
        <f>IF($C$6="",'受講日程シート '!J48&amp;" "&amp;"第"&amp;'受講日程シート '!K48&amp;"回",$C$6&amp;" "&amp;'受講日程シート '!J48&amp;" "&amp;"第"&amp;'受講日程シート '!K48&amp;"回")</f>
        <v>TAC 財務 基礎ﾏｽﾀｰⅢ 第1回</v>
      </c>
      <c r="D51" s="174"/>
      <c r="E51" s="174"/>
      <c r="F51" s="183"/>
      <c r="G51" s="114"/>
      <c r="H51" s="189" t="s">
        <v>451</v>
      </c>
      <c r="I51" s="114"/>
      <c r="J51" s="114"/>
    </row>
    <row r="52" spans="2:10">
      <c r="B52" s="173" t="str">
        <f ca="1">'受講日程シート '!I49</f>
        <v/>
      </c>
      <c r="C52" s="184" t="str">
        <f>IF($C$6="",'受講日程シート '!J49&amp;" "&amp;"第"&amp;'受講日程シート '!K49&amp;"回",$C$6&amp;" "&amp;'受講日程シート '!J49&amp;" "&amp;"第"&amp;'受講日程シート '!K49&amp;"回")</f>
        <v>TAC 財務 基礎ﾏｽﾀｰⅢ 第2回</v>
      </c>
      <c r="D52" s="174"/>
      <c r="E52" s="174"/>
      <c r="F52" s="183"/>
      <c r="G52" s="114"/>
      <c r="H52" s="189" t="s">
        <v>452</v>
      </c>
      <c r="I52" s="114"/>
      <c r="J52" s="114"/>
    </row>
    <row r="53" spans="2:10">
      <c r="B53" s="173" t="str">
        <f ca="1">'受講日程シート '!I50</f>
        <v/>
      </c>
      <c r="C53" s="184" t="str">
        <f>IF($C$6="",'受講日程シート '!J50&amp;" "&amp;"第"&amp;'受講日程シート '!K50&amp;"回",$C$6&amp;" "&amp;'受講日程シート '!J50&amp;" "&amp;"第"&amp;'受講日程シート '!K50&amp;"回")</f>
        <v>TAC 財務 基礎ﾏｽﾀｰⅢ 第3回</v>
      </c>
      <c r="D53" s="174"/>
      <c r="E53" s="174"/>
      <c r="F53" s="183"/>
      <c r="G53" s="114"/>
      <c r="H53" s="189"/>
      <c r="I53" s="114"/>
      <c r="J53" s="114"/>
    </row>
    <row r="54" spans="2:10">
      <c r="B54" s="173" t="str">
        <f ca="1">'受講日程シート '!I51</f>
        <v/>
      </c>
      <c r="C54" s="184" t="str">
        <f>IF($C$6="",'受講日程シート '!J51&amp;" "&amp;"第"&amp;'受講日程シート '!K51&amp;"回",$C$6&amp;" "&amp;'受講日程シート '!J51&amp;" "&amp;"第"&amp;'受講日程シート '!K51&amp;"回")</f>
        <v>TAC 財務 基礎ﾏｽﾀｰⅢ 第4回</v>
      </c>
      <c r="D54" s="174"/>
      <c r="E54" s="174"/>
      <c r="F54" s="183"/>
      <c r="G54" s="114"/>
      <c r="H54" s="189"/>
      <c r="I54" s="114"/>
      <c r="J54" s="114"/>
    </row>
    <row r="55" spans="2:10">
      <c r="B55" s="173" t="str">
        <f ca="1">'受講日程シート '!I52</f>
        <v/>
      </c>
      <c r="C55" s="184" t="str">
        <f>IF($C$6="",'受講日程シート '!J52&amp;" "&amp;"第"&amp;'受講日程シート '!K52&amp;"回",$C$6&amp;" "&amp;'受講日程シート '!J52&amp;" "&amp;"第"&amp;'受講日程シート '!K52&amp;"回")</f>
        <v>TAC 財務 基礎ﾏｽﾀｰⅢ 第5回</v>
      </c>
      <c r="D55" s="174"/>
      <c r="E55" s="174"/>
      <c r="F55" s="183"/>
      <c r="G55" s="114"/>
      <c r="H55" s="189"/>
      <c r="I55" s="114"/>
      <c r="J55" s="114"/>
    </row>
    <row r="56" spans="2:10">
      <c r="B56" s="173" t="str">
        <f ca="1">'受講日程シート '!I53</f>
        <v/>
      </c>
      <c r="C56" s="184" t="str">
        <f>IF($C$6="",'受講日程シート '!J53&amp;" "&amp;"第"&amp;'受講日程シート '!K53&amp;"回",$C$6&amp;" "&amp;'受講日程シート '!J53&amp;" "&amp;"第"&amp;'受講日程シート '!K53&amp;"回")</f>
        <v>TAC 財務 基礎ﾏｽﾀｰⅢ 第6回</v>
      </c>
      <c r="D56" s="174"/>
      <c r="E56" s="174"/>
      <c r="F56" s="183"/>
      <c r="G56" s="114"/>
      <c r="H56" s="189"/>
      <c r="I56" s="114"/>
      <c r="J56" s="114"/>
    </row>
    <row r="57" spans="2:10">
      <c r="B57" s="173" t="str">
        <f ca="1">'受講日程シート '!I54</f>
        <v/>
      </c>
      <c r="C57" s="184" t="str">
        <f>IF($C$6="",'受講日程シート '!J54&amp;" "&amp;"第"&amp;'受講日程シート '!K54&amp;"回",$C$6&amp;" "&amp;'受講日程シート '!J54&amp;" "&amp;"第"&amp;'受講日程シート '!K54&amp;"回")</f>
        <v>TAC 財務 基礎ﾏｽﾀｰⅢ 第7回</v>
      </c>
      <c r="D57" s="174"/>
      <c r="E57" s="174"/>
      <c r="F57" s="183"/>
      <c r="G57" s="114"/>
      <c r="H57" s="189"/>
      <c r="I57" s="114"/>
      <c r="J57" s="114"/>
    </row>
    <row r="58" spans="2:10">
      <c r="B58" s="173" t="str">
        <f ca="1">'受講日程シート '!I55</f>
        <v/>
      </c>
      <c r="C58" s="184" t="str">
        <f>IF($C$6="",'受講日程シート '!J55&amp;" "&amp;"第"&amp;'受講日程シート '!K55&amp;"回",$C$6&amp;" "&amp;'受講日程シート '!J55&amp;" "&amp;"第"&amp;'受講日程シート '!K55&amp;"回")</f>
        <v>TAC 財務 基礎ﾏｽﾀｰⅢ 第8回</v>
      </c>
      <c r="D58" s="174"/>
      <c r="E58" s="174"/>
      <c r="F58" s="183"/>
      <c r="G58" s="114"/>
      <c r="H58" s="189"/>
      <c r="I58" s="114"/>
      <c r="J58" s="114"/>
    </row>
    <row r="59" spans="2:10">
      <c r="B59" s="173" t="str">
        <f ca="1">'受講日程シート '!I56</f>
        <v/>
      </c>
      <c r="C59" s="184" t="str">
        <f>IF($C$6="",'受講日程シート '!J56&amp;" "&amp;"第"&amp;'受講日程シート '!K56&amp;"回",$C$6&amp;" "&amp;'受講日程シート '!J56&amp;" "&amp;"第"&amp;'受講日程シート '!K56&amp;"回")</f>
        <v>TAC 財務 基礎ﾏｽﾀｰⅢ 第9回</v>
      </c>
      <c r="D59" s="174"/>
      <c r="E59" s="174"/>
      <c r="F59" s="183"/>
      <c r="G59" s="114"/>
      <c r="H59" s="189"/>
      <c r="I59" s="114"/>
      <c r="J59" s="114"/>
    </row>
    <row r="60" spans="2:10">
      <c r="B60" s="173" t="str">
        <f ca="1">'受講日程シート '!I57</f>
        <v/>
      </c>
      <c r="C60" s="184" t="str">
        <f>IF($C$6="",'受講日程シート '!J57&amp;" "&amp;"第"&amp;'受講日程シート '!K57&amp;"回",$C$6&amp;" "&amp;'受講日程シート '!J57&amp;" "&amp;"第"&amp;'受講日程シート '!K57&amp;"回")</f>
        <v>TAC 財務 基礎ﾏｽﾀｰⅢ 第10回</v>
      </c>
      <c r="D60" s="174"/>
      <c r="E60" s="174"/>
      <c r="F60" s="183"/>
      <c r="G60" s="114"/>
      <c r="H60" s="189"/>
      <c r="I60" s="114"/>
      <c r="J60" s="114"/>
    </row>
    <row r="61" spans="2:10">
      <c r="B61" s="173" t="str">
        <f ca="1">'受講日程シート '!I58</f>
        <v/>
      </c>
      <c r="C61" s="184" t="str">
        <f>IF($C$6="",'受講日程シート '!J58&amp;" "&amp;"第"&amp;'受講日程シート '!K58&amp;"回",$C$6&amp;" "&amp;'受講日程シート '!J58&amp;" "&amp;"第"&amp;'受講日程シート '!K58&amp;"回")</f>
        <v>TAC 財務 基礎ﾏｽﾀｰⅢ 第11回</v>
      </c>
      <c r="D61" s="174"/>
      <c r="E61" s="174"/>
      <c r="F61" s="183"/>
      <c r="G61" s="114"/>
      <c r="H61" s="189"/>
      <c r="I61" s="114"/>
      <c r="J61" s="114"/>
    </row>
    <row r="62" spans="2:10">
      <c r="B62" s="173" t="str">
        <f ca="1">'受講日程シート '!I59</f>
        <v/>
      </c>
      <c r="C62" s="184" t="str">
        <f>IF($C$6="",'受講日程シート '!J59&amp;" "&amp;"第"&amp;'受講日程シート '!K59&amp;"回",$C$6&amp;" "&amp;'受講日程シート '!J59&amp;" "&amp;"第"&amp;'受講日程シート '!K59&amp;"回")</f>
        <v>TAC 財務 基礎ﾏｽﾀｰⅢ 第12回</v>
      </c>
      <c r="D62" s="174"/>
      <c r="E62" s="174"/>
      <c r="F62" s="183"/>
      <c r="G62" s="114"/>
      <c r="H62" s="191" t="s">
        <v>434</v>
      </c>
      <c r="I62" s="114"/>
      <c r="J62" s="114"/>
    </row>
    <row r="63" spans="2:10">
      <c r="B63" s="173" t="str">
        <f>'受講日程シート '!I60</f>
        <v/>
      </c>
      <c r="C63" s="184" t="str">
        <f>IF($C$6="",'受講日程シート '!J60&amp;" "&amp;"第"&amp;'受講日程シート '!K60&amp;"回",$C$6&amp;" "&amp;'受講日程シート '!J60&amp;" "&amp;"第"&amp;'受講日程シート '!K60&amp;"回")</f>
        <v>TAC 財務 基礎ﾏｽﾀｰⅣ 第1回</v>
      </c>
      <c r="D63" s="174"/>
      <c r="E63" s="174"/>
      <c r="F63" s="183"/>
      <c r="G63" s="114"/>
      <c r="H63" s="189"/>
      <c r="I63" s="114"/>
      <c r="J63" s="114"/>
    </row>
    <row r="64" spans="2:10">
      <c r="B64" s="173" t="str">
        <f ca="1">'受講日程シート '!I61</f>
        <v/>
      </c>
      <c r="C64" s="184" t="str">
        <f>IF($C$6="",'受講日程シート '!J61&amp;" "&amp;"第"&amp;'受講日程シート '!K61&amp;"回",$C$6&amp;" "&amp;'受講日程シート '!J61&amp;" "&amp;"第"&amp;'受講日程シート '!K61&amp;"回")</f>
        <v>TAC 財務 基礎ﾏｽﾀｰⅣ 第2回</v>
      </c>
      <c r="D64" s="174"/>
      <c r="E64" s="174"/>
      <c r="F64" s="183"/>
      <c r="G64" s="114"/>
      <c r="H64" s="191" t="s">
        <v>453</v>
      </c>
      <c r="I64" s="114"/>
      <c r="J64" s="114"/>
    </row>
    <row r="65" spans="2:10">
      <c r="B65" s="173" t="str">
        <f ca="1">'受講日程シート '!I62</f>
        <v/>
      </c>
      <c r="C65" s="184" t="str">
        <f>IF($C$6="",'受講日程シート '!J62&amp;" "&amp;"第"&amp;'受講日程シート '!K62&amp;"回",$C$6&amp;" "&amp;'受講日程シート '!J62&amp;" "&amp;"第"&amp;'受講日程シート '!K62&amp;"回")</f>
        <v>TAC 財務 基礎ﾏｽﾀｰⅣ 第3回</v>
      </c>
      <c r="D65" s="174"/>
      <c r="E65" s="174"/>
      <c r="F65" s="183"/>
      <c r="G65" s="114"/>
      <c r="H65" s="189" t="s">
        <v>435</v>
      </c>
      <c r="I65" s="114"/>
      <c r="J65" s="114"/>
    </row>
    <row r="66" spans="2:10">
      <c r="B66" s="173" t="str">
        <f ca="1">'受講日程シート '!I63</f>
        <v/>
      </c>
      <c r="C66" s="184" t="str">
        <f>IF($C$6="",'受講日程シート '!J63&amp;" "&amp;"第"&amp;'受講日程シート '!K63&amp;"回",$C$6&amp;" "&amp;'受講日程シート '!J63&amp;" "&amp;"第"&amp;'受講日程シート '!K63&amp;"回")</f>
        <v>TAC 財務 基礎ﾏｽﾀｰⅣ 第4回</v>
      </c>
      <c r="D66" s="174"/>
      <c r="E66" s="174"/>
      <c r="F66" s="183"/>
      <c r="G66" s="114"/>
      <c r="H66" s="189"/>
      <c r="I66" s="114"/>
      <c r="J66" s="114"/>
    </row>
    <row r="67" spans="2:10">
      <c r="B67" s="173" t="str">
        <f ca="1">'受講日程シート '!I64</f>
        <v/>
      </c>
      <c r="C67" s="184" t="str">
        <f>IF($C$6="",'受講日程シート '!J64&amp;" "&amp;"第"&amp;'受講日程シート '!K64&amp;"回",$C$6&amp;" "&amp;'受講日程シート '!J64&amp;" "&amp;"第"&amp;'受講日程シート '!K64&amp;"回")</f>
        <v>TAC 財務 基礎ﾏｽﾀｰⅣ 第5回</v>
      </c>
      <c r="D67" s="174"/>
      <c r="E67" s="174"/>
      <c r="F67" s="183"/>
      <c r="G67" s="114"/>
      <c r="H67" s="189"/>
      <c r="I67" s="114"/>
      <c r="J67" s="114"/>
    </row>
    <row r="68" spans="2:10">
      <c r="B68" s="173" t="str">
        <f ca="1">'受講日程シート '!I65</f>
        <v/>
      </c>
      <c r="C68" s="184" t="str">
        <f>IF($C$6="",'受講日程シート '!J65&amp;" "&amp;"第"&amp;'受講日程シート '!K65&amp;"回",$C$6&amp;" "&amp;'受講日程シート '!J65&amp;" "&amp;"第"&amp;'受講日程シート '!K65&amp;"回")</f>
        <v>TAC 財務 基礎ﾏｽﾀｰⅣ 第6回</v>
      </c>
      <c r="D68" s="174"/>
      <c r="E68" s="174"/>
      <c r="F68" s="183"/>
      <c r="G68" s="114"/>
      <c r="H68" s="189"/>
      <c r="I68" s="114"/>
      <c r="J68" s="114"/>
    </row>
    <row r="69" spans="2:10">
      <c r="B69" s="173" t="str">
        <f ca="1">'受講日程シート '!I66</f>
        <v/>
      </c>
      <c r="C69" s="184" t="str">
        <f>IF($C$6="",'受講日程シート '!J66&amp;" "&amp;"第"&amp;'受講日程シート '!K66&amp;"回",$C$6&amp;" "&amp;'受講日程シート '!J66&amp;" "&amp;"第"&amp;'受講日程シート '!K66&amp;"回")</f>
        <v>TAC 財務 基礎ﾏｽﾀｰⅣ 第7回</v>
      </c>
      <c r="D69" s="174"/>
      <c r="E69" s="174"/>
      <c r="F69" s="183"/>
      <c r="G69" s="114"/>
      <c r="H69" s="189"/>
      <c r="I69" s="114"/>
      <c r="J69" s="114"/>
    </row>
    <row r="70" spans="2:10">
      <c r="B70" s="173" t="str">
        <f ca="1">'受講日程シート '!I67</f>
        <v/>
      </c>
      <c r="C70" s="184" t="str">
        <f>IF($C$6="",'受講日程シート '!J67&amp;" "&amp;"第"&amp;'受講日程シート '!K67&amp;"回",$C$6&amp;" "&amp;'受講日程シート '!J67&amp;" "&amp;"第"&amp;'受講日程シート '!K67&amp;"回")</f>
        <v>TAC 財務 基礎ﾏｽﾀｰⅣ 第8回</v>
      </c>
      <c r="D70" s="174"/>
      <c r="E70" s="174"/>
      <c r="F70" s="183"/>
      <c r="G70" s="114"/>
      <c r="H70" s="189"/>
      <c r="I70" s="114"/>
      <c r="J70" s="114"/>
    </row>
    <row r="71" spans="2:10">
      <c r="B71" s="173" t="str">
        <f ca="1">'受講日程シート '!I68</f>
        <v/>
      </c>
      <c r="C71" s="184" t="str">
        <f>IF($C$6="",'受講日程シート '!J68&amp;" "&amp;"第"&amp;'受講日程シート '!K68&amp;"回",$C$6&amp;" "&amp;'受講日程シート '!J68&amp;" "&amp;"第"&amp;'受講日程シート '!K68&amp;"回")</f>
        <v>TAC 財務 基礎ﾏｽﾀｰⅣ 第9回</v>
      </c>
      <c r="D71" s="174"/>
      <c r="E71" s="174"/>
      <c r="F71" s="183"/>
      <c r="G71" s="114"/>
      <c r="H71" s="189"/>
      <c r="I71" s="114"/>
      <c r="J71" s="114"/>
    </row>
    <row r="72" spans="2:10">
      <c r="B72" s="173" t="str">
        <f ca="1">'受講日程シート '!I69</f>
        <v/>
      </c>
      <c r="C72" s="184" t="str">
        <f>IF($C$6="",'受講日程シート '!J69&amp;" "&amp;"第"&amp;'受講日程シート '!K69&amp;"回",$C$6&amp;" "&amp;'受講日程シート '!J69&amp;" "&amp;"第"&amp;'受講日程シート '!K69&amp;"回")</f>
        <v>TAC 財務 基礎ﾏｽﾀｰⅣ 第10回</v>
      </c>
      <c r="D72" s="174"/>
      <c r="E72" s="174"/>
      <c r="F72" s="183"/>
      <c r="G72" s="114"/>
      <c r="H72" s="189"/>
      <c r="I72" s="114"/>
      <c r="J72" s="114"/>
    </row>
    <row r="73" spans="2:10">
      <c r="B73" s="173" t="str">
        <f ca="1">'受講日程シート '!I70</f>
        <v/>
      </c>
      <c r="C73" s="184" t="str">
        <f>IF($C$6="",'受講日程シート '!J70&amp;" "&amp;"第"&amp;'受講日程シート '!K70&amp;"回",$C$6&amp;" "&amp;'受講日程シート '!J70&amp;" "&amp;"第"&amp;'受講日程シート '!K70&amp;"回")</f>
        <v>TAC 財務 基礎ﾏｽﾀｰⅣ 第11回</v>
      </c>
      <c r="D73" s="174"/>
      <c r="E73" s="174"/>
      <c r="F73" s="183"/>
      <c r="G73" s="114"/>
      <c r="H73" s="189"/>
      <c r="I73" s="114"/>
      <c r="J73" s="114"/>
    </row>
    <row r="74" spans="2:10">
      <c r="B74" s="173" t="str">
        <f ca="1">'受講日程シート '!I71</f>
        <v/>
      </c>
      <c r="C74" s="184" t="str">
        <f>IF($C$6="",'受講日程シート '!J71&amp;" "&amp;"第"&amp;'受講日程シート '!K71&amp;"回",$C$6&amp;" "&amp;'受講日程シート '!J71&amp;" "&amp;"第"&amp;'受講日程シート '!K71&amp;"回")</f>
        <v>TAC 財務 基礎ﾏｽﾀｰⅣ 第12回</v>
      </c>
      <c r="D74" s="174"/>
      <c r="E74" s="174"/>
      <c r="F74" s="183"/>
      <c r="G74" s="114"/>
      <c r="H74" s="189"/>
      <c r="I74" s="114"/>
      <c r="J74" s="114"/>
    </row>
    <row r="75" spans="2:10">
      <c r="B75" s="173" t="str">
        <f>'受講日程シート '!I72</f>
        <v/>
      </c>
      <c r="C75" s="184" t="str">
        <f>IF($C$6="",'受講日程シート '!J72&amp;" "&amp;"第"&amp;'受講日程シート '!K72&amp;"回",$C$6&amp;" "&amp;'受講日程シート '!J72&amp;" "&amp;"第"&amp;'受講日程シート '!K72&amp;"回")</f>
        <v>TAC 財務 上級 第1回</v>
      </c>
      <c r="D75" s="174"/>
      <c r="E75" s="174"/>
      <c r="F75" s="183"/>
      <c r="G75" s="114"/>
      <c r="H75" s="189"/>
      <c r="I75" s="114"/>
      <c r="J75" s="114"/>
    </row>
    <row r="76" spans="2:10">
      <c r="B76" s="173" t="str">
        <f ca="1">'受講日程シート '!I73</f>
        <v/>
      </c>
      <c r="C76" s="184" t="str">
        <f>IF($C$6="",'受講日程シート '!J73&amp;" "&amp;"第"&amp;'受講日程シート '!K73&amp;"回",$C$6&amp;" "&amp;'受講日程シート '!J73&amp;" "&amp;"第"&amp;'受講日程シート '!K73&amp;"回")</f>
        <v>TAC 財務 上級 第2回</v>
      </c>
      <c r="D76" s="174"/>
      <c r="E76" s="174"/>
      <c r="F76" s="183"/>
      <c r="G76" s="114"/>
      <c r="H76" s="191" t="s">
        <v>455</v>
      </c>
      <c r="I76" s="114"/>
      <c r="J76" s="114"/>
    </row>
    <row r="77" spans="2:10">
      <c r="B77" s="173" t="str">
        <f ca="1">'受講日程シート '!I74</f>
        <v/>
      </c>
      <c r="C77" s="184" t="str">
        <f>IF($C$6="",'受講日程シート '!J74&amp;" "&amp;"第"&amp;'受講日程シート '!K74&amp;"回",$C$6&amp;" "&amp;'受講日程シート '!J74&amp;" "&amp;"第"&amp;'受講日程シート '!K74&amp;"回")</f>
        <v>TAC 財務 上級 第3回</v>
      </c>
      <c r="D77" s="174"/>
      <c r="E77" s="174"/>
      <c r="F77" s="183"/>
      <c r="G77" s="114"/>
      <c r="H77" s="189" t="s">
        <v>436</v>
      </c>
      <c r="I77" s="114"/>
      <c r="J77" s="114"/>
    </row>
    <row r="78" spans="2:10">
      <c r="B78" s="173" t="str">
        <f ca="1">'受講日程シート '!I75</f>
        <v/>
      </c>
      <c r="C78" s="184" t="str">
        <f>IF($C$6="",'受講日程シート '!J75&amp;" "&amp;"第"&amp;'受講日程シート '!K75&amp;"回",$C$6&amp;" "&amp;'受講日程シート '!J75&amp;" "&amp;"第"&amp;'受講日程シート '!K75&amp;"回")</f>
        <v>TAC 財務 上級 第4回</v>
      </c>
      <c r="D78" s="174"/>
      <c r="E78" s="174"/>
      <c r="F78" s="183"/>
      <c r="G78" s="114"/>
      <c r="H78" s="189" t="s">
        <v>437</v>
      </c>
      <c r="I78" s="114"/>
      <c r="J78" s="114"/>
    </row>
    <row r="79" spans="2:10">
      <c r="B79" s="173" t="str">
        <f ca="1">'受講日程シート '!I76</f>
        <v/>
      </c>
      <c r="C79" s="184" t="str">
        <f>IF($C$6="",'受講日程シート '!J76&amp;" "&amp;"第"&amp;'受講日程シート '!K76&amp;"回",$C$6&amp;" "&amp;'受講日程シート '!J76&amp;" "&amp;"第"&amp;'受講日程シート '!K76&amp;"回")</f>
        <v>TAC 財務 上級 第5回</v>
      </c>
      <c r="D79" s="174"/>
      <c r="E79" s="174"/>
      <c r="F79" s="183"/>
      <c r="G79" s="114"/>
      <c r="H79" s="189" t="s">
        <v>454</v>
      </c>
      <c r="I79" s="114"/>
      <c r="J79" s="114"/>
    </row>
    <row r="80" spans="2:10">
      <c r="B80" s="173" t="str">
        <f ca="1">'受講日程シート '!I77</f>
        <v/>
      </c>
      <c r="C80" s="184" t="str">
        <f>IF($C$6="",'受講日程シート '!J77&amp;" "&amp;"第"&amp;'受講日程シート '!K77&amp;"回",$C$6&amp;" "&amp;'受講日程シート '!J77&amp;" "&amp;"第"&amp;'受講日程シート '!K77&amp;"回")</f>
        <v>TAC 財務 上級 第6回</v>
      </c>
      <c r="D80" s="174"/>
      <c r="E80" s="174"/>
      <c r="F80" s="183"/>
      <c r="G80" s="114"/>
      <c r="H80" s="189"/>
      <c r="I80" s="114"/>
      <c r="J80" s="114"/>
    </row>
    <row r="81" spans="2:10">
      <c r="B81" s="173" t="str">
        <f ca="1">'受講日程シート '!I78</f>
        <v/>
      </c>
      <c r="C81" s="184" t="str">
        <f>IF($C$6="",'受講日程シート '!J78&amp;" "&amp;"第"&amp;'受講日程シート '!K78&amp;"回",$C$6&amp;" "&amp;'受講日程シート '!J78&amp;" "&amp;"第"&amp;'受講日程シート '!K78&amp;"回")</f>
        <v>TAC 財務 上級 第7回</v>
      </c>
      <c r="D81" s="174"/>
      <c r="E81" s="174"/>
      <c r="F81" s="183"/>
      <c r="G81" s="114"/>
      <c r="H81" s="189"/>
      <c r="I81" s="114"/>
      <c r="J81" s="114"/>
    </row>
    <row r="82" spans="2:10">
      <c r="B82" s="173" t="str">
        <f ca="1">'受講日程シート '!I79</f>
        <v/>
      </c>
      <c r="C82" s="184" t="str">
        <f>IF($C$6="",'受講日程シート '!J79&amp;" "&amp;"第"&amp;'受講日程シート '!K79&amp;"回",$C$6&amp;" "&amp;'受講日程シート '!J79&amp;" "&amp;"第"&amp;'受講日程シート '!K79&amp;"回")</f>
        <v>TAC 財務 上級 第8回</v>
      </c>
      <c r="D82" s="174"/>
      <c r="E82" s="174"/>
      <c r="F82" s="183"/>
      <c r="G82" s="114"/>
      <c r="H82" s="189"/>
      <c r="I82" s="114"/>
      <c r="J82" s="114"/>
    </row>
    <row r="83" spans="2:10">
      <c r="B83" s="173" t="str">
        <f ca="1">'受講日程シート '!I80</f>
        <v/>
      </c>
      <c r="C83" s="184" t="str">
        <f>IF($C$6="",'受講日程シート '!J80&amp;" "&amp;"第"&amp;'受講日程シート '!K80&amp;"回",$C$6&amp;" "&amp;'受講日程シート '!J80&amp;" "&amp;"第"&amp;'受講日程シート '!K80&amp;"回")</f>
        <v>TAC 財務 上級 第9回</v>
      </c>
      <c r="D83" s="174"/>
      <c r="E83" s="174"/>
      <c r="F83" s="183"/>
      <c r="G83" s="114"/>
      <c r="H83" s="189"/>
      <c r="I83" s="114"/>
      <c r="J83" s="114"/>
    </row>
    <row r="84" spans="2:10">
      <c r="B84" s="173" t="str">
        <f ca="1">'受講日程シート '!I81</f>
        <v/>
      </c>
      <c r="C84" s="184" t="str">
        <f>IF($C$6="",'受講日程シート '!J81&amp;" "&amp;"第"&amp;'受講日程シート '!K81&amp;"回",$C$6&amp;" "&amp;'受講日程シート '!J81&amp;" "&amp;"第"&amp;'受講日程シート '!K81&amp;"回")</f>
        <v>TAC 財務 上級 第10回</v>
      </c>
      <c r="D84" s="174"/>
      <c r="E84" s="174"/>
      <c r="F84" s="183"/>
      <c r="G84" s="114"/>
      <c r="H84" s="189"/>
      <c r="I84" s="114"/>
      <c r="J84" s="114"/>
    </row>
    <row r="85" spans="2:10">
      <c r="B85" s="173" t="str">
        <f ca="1">'受講日程シート '!I82</f>
        <v/>
      </c>
      <c r="C85" s="184" t="str">
        <f>IF($C$6="",'受講日程シート '!J82&amp;" "&amp;"第"&amp;'受講日程シート '!K82&amp;"回",$C$6&amp;" "&amp;'受講日程シート '!J82&amp;" "&amp;"第"&amp;'受講日程シート '!K82&amp;"回")</f>
        <v>TAC 財務 上級 第11回</v>
      </c>
      <c r="D85" s="174"/>
      <c r="E85" s="174"/>
      <c r="F85" s="183"/>
      <c r="G85" s="114"/>
      <c r="H85" s="189"/>
      <c r="I85" s="114"/>
      <c r="J85" s="114"/>
    </row>
    <row r="86" spans="2:10">
      <c r="B86" s="173" t="str">
        <f ca="1">'受講日程シート '!I83</f>
        <v/>
      </c>
      <c r="C86" s="184" t="str">
        <f>IF($C$6="",'受講日程シート '!J83&amp;" "&amp;"第"&amp;'受講日程シート '!K83&amp;"回",$C$6&amp;" "&amp;'受講日程シート '!J83&amp;" "&amp;"第"&amp;'受講日程シート '!K83&amp;"回")</f>
        <v>TAC 財務 上級 第12回</v>
      </c>
      <c r="D86" s="174"/>
      <c r="E86" s="174"/>
      <c r="F86" s="183"/>
      <c r="G86" s="114"/>
      <c r="H86" s="189"/>
      <c r="I86" s="114"/>
      <c r="J86" s="114"/>
    </row>
    <row r="87" spans="2:10">
      <c r="B87" s="173" t="str">
        <f ca="1">'受講日程シート '!I84</f>
        <v/>
      </c>
      <c r="C87" s="184" t="str">
        <f>IF($C$6="",'受講日程シート '!J84&amp;" "&amp;"第"&amp;'受講日程シート '!K84&amp;"回",$C$6&amp;" "&amp;'受講日程シート '!J84&amp;" "&amp;"第"&amp;'受講日程シート '!K84&amp;"回")</f>
        <v>TAC 財務 上級 第13回</v>
      </c>
      <c r="D87" s="174"/>
      <c r="E87" s="174"/>
      <c r="F87" s="183"/>
      <c r="G87" s="114"/>
      <c r="H87" s="189"/>
      <c r="I87" s="114"/>
      <c r="J87" s="114"/>
    </row>
    <row r="88" spans="2:10">
      <c r="B88" s="173" t="str">
        <f>'受講日程シート '!I85</f>
        <v/>
      </c>
      <c r="C88" s="184" t="str">
        <f>IF($C$6="",'受講日程シート '!J85&amp;" "&amp;"第"&amp;'受講日程シート '!K85&amp;"回",$C$6&amp;" "&amp;'受講日程シート '!J85&amp;" "&amp;"第"&amp;'受講日程シート '!K85&amp;"回")</f>
        <v>TAC 財務 短答ｱｸｾｽ答練 第1回</v>
      </c>
      <c r="D88" s="174"/>
      <c r="E88" s="174"/>
      <c r="F88" s="183"/>
      <c r="G88" s="114"/>
      <c r="H88" s="189"/>
      <c r="I88" s="114"/>
      <c r="J88" s="114"/>
    </row>
    <row r="89" spans="2:10">
      <c r="B89" s="173" t="str">
        <f ca="1">'受講日程シート '!I86</f>
        <v/>
      </c>
      <c r="C89" s="184" t="str">
        <f>IF($C$6="",'受講日程シート '!J86&amp;" "&amp;"第"&amp;'受講日程シート '!K86&amp;"回",$C$6&amp;" "&amp;'受講日程シート '!J86&amp;" "&amp;"第"&amp;'受講日程シート '!K86&amp;"回")</f>
        <v>TAC 財務 短答ｱｸｾｽ答練 第2回</v>
      </c>
      <c r="D89" s="174"/>
      <c r="E89" s="174"/>
      <c r="F89" s="183"/>
      <c r="G89" s="114"/>
      <c r="H89" s="189"/>
      <c r="I89" s="114"/>
      <c r="J89" s="114"/>
    </row>
    <row r="90" spans="2:10">
      <c r="B90" s="173" t="str">
        <f ca="1">'受講日程シート '!I87</f>
        <v/>
      </c>
      <c r="C90" s="184" t="str">
        <f>IF($C$6="",'受講日程シート '!J87&amp;" "&amp;"第"&amp;'受講日程シート '!K87&amp;"回",$C$6&amp;" "&amp;'受講日程シート '!J87&amp;" "&amp;"第"&amp;'受講日程シート '!K87&amp;"回")</f>
        <v>TAC 財務 短答ｱｸｾｽ答練 第3回</v>
      </c>
      <c r="D90" s="174"/>
      <c r="E90" s="174"/>
      <c r="F90" s="183"/>
      <c r="G90" s="114"/>
      <c r="H90" s="189"/>
      <c r="I90" s="114"/>
      <c r="J90" s="114"/>
    </row>
    <row r="91" spans="2:10">
      <c r="B91" s="173" t="str">
        <f ca="1">'受講日程シート '!I88</f>
        <v/>
      </c>
      <c r="C91" s="184" t="str">
        <f>IF($C$6="",'受講日程シート '!J88&amp;" "&amp;"第"&amp;'受講日程シート '!K88&amp;"回",$C$6&amp;" "&amp;'受講日程シート '!J88&amp;" "&amp;"第"&amp;'受講日程シート '!K88&amp;"回")</f>
        <v>TAC 財務 短答ｱｸｾｽ答練 第4回</v>
      </c>
      <c r="D91" s="174"/>
      <c r="E91" s="174"/>
      <c r="F91" s="183"/>
      <c r="G91" s="114"/>
      <c r="H91" s="189"/>
      <c r="I91" s="114"/>
      <c r="J91" s="114"/>
    </row>
    <row r="92" spans="2:10">
      <c r="B92" s="173" t="str">
        <f ca="1">'受講日程シート '!I89</f>
        <v/>
      </c>
      <c r="C92" s="184" t="str">
        <f>IF($C$6="",'受講日程シート '!J89&amp;" "&amp;"第"&amp;'受講日程シート '!K89&amp;"回",$C$6&amp;" "&amp;'受講日程シート '!J89&amp;" "&amp;"第"&amp;'受講日程シート '!K89&amp;"回")</f>
        <v>TAC 財務 短答ｱｸｾｽ答練 第5回</v>
      </c>
      <c r="D92" s="174"/>
      <c r="E92" s="174"/>
      <c r="F92" s="183"/>
      <c r="G92" s="114"/>
      <c r="H92" s="189"/>
      <c r="I92" s="114"/>
      <c r="J92" s="114"/>
    </row>
    <row r="93" spans="2:10">
      <c r="B93" s="173" t="str">
        <f ca="1">'受講日程シート '!I90</f>
        <v/>
      </c>
      <c r="C93" s="184" t="str">
        <f>IF($C$6="",'受講日程シート '!J90&amp;" "&amp;"第"&amp;'受講日程シート '!K90&amp;"回",$C$6&amp;" "&amp;'受講日程シート '!J90&amp;" "&amp;"第"&amp;'受講日程シート '!K90&amp;"回")</f>
        <v>TAC 財務 短答ｱｸｾｽ答練 第6回</v>
      </c>
      <c r="D93" s="174"/>
      <c r="E93" s="174"/>
      <c r="F93" s="183"/>
      <c r="G93" s="114"/>
      <c r="H93" s="189"/>
      <c r="I93" s="114"/>
      <c r="J93" s="114"/>
    </row>
    <row r="94" spans="2:10">
      <c r="B94" s="173" t="str">
        <f ca="1">'受講日程シート '!I91</f>
        <v/>
      </c>
      <c r="C94" s="184" t="str">
        <f>IF($C$6="",'受講日程シート '!J91&amp;" "&amp;"第"&amp;'受講日程シート '!K91&amp;"回",$C$6&amp;" "&amp;'受講日程シート '!J91&amp;" "&amp;"第"&amp;'受講日程シート '!K91&amp;"回")</f>
        <v>TAC 財務 短答ｱｸｾｽ答練 第7回</v>
      </c>
      <c r="D94" s="174"/>
      <c r="E94" s="174"/>
      <c r="F94" s="183"/>
      <c r="G94" s="114"/>
      <c r="H94" s="189"/>
      <c r="I94" s="114"/>
      <c r="J94" s="114"/>
    </row>
    <row r="95" spans="2:10">
      <c r="B95" s="173" t="str">
        <f ca="1">'受講日程シート '!I92</f>
        <v/>
      </c>
      <c r="C95" s="184" t="str">
        <f>IF($C$6="",'受講日程シート '!J92&amp;" "&amp;"第"&amp;'受講日程シート '!K92&amp;"回",$C$6&amp;" "&amp;'受講日程シート '!J92&amp;" "&amp;"第"&amp;'受講日程シート '!K92&amp;"回")</f>
        <v>TAC 財務 短答ｱｸｾｽ答練 第8回</v>
      </c>
      <c r="D95" s="174"/>
      <c r="E95" s="174"/>
      <c r="F95" s="183"/>
      <c r="G95" s="114"/>
      <c r="H95" s="189"/>
      <c r="I95" s="114"/>
      <c r="J95" s="114"/>
    </row>
    <row r="96" spans="2:10">
      <c r="B96" s="173" t="str">
        <f ca="1">'受講日程シート '!I93</f>
        <v/>
      </c>
      <c r="C96" s="184" t="str">
        <f>IF($C$6="",'受講日程シート '!J93&amp;" "&amp;"第"&amp;'受講日程シート '!K93&amp;"回",$C$6&amp;" "&amp;'受講日程シート '!J93&amp;" "&amp;"第"&amp;'受講日程シート '!K93&amp;"回")</f>
        <v>TAC 財務 短答ｱｸｾｽ答練 第9回</v>
      </c>
      <c r="D96" s="174"/>
      <c r="E96" s="174"/>
      <c r="F96" s="183"/>
      <c r="G96" s="114"/>
      <c r="H96" s="189"/>
      <c r="I96" s="114"/>
      <c r="J96" s="114"/>
    </row>
    <row r="97" spans="2:10">
      <c r="B97" s="173" t="str">
        <f ca="1">'受講日程シート '!I94</f>
        <v/>
      </c>
      <c r="C97" s="184" t="str">
        <f>IF($C$6="",'受講日程シート '!J94&amp;" "&amp;"第"&amp;'受講日程シート '!K94&amp;"回",$C$6&amp;" "&amp;'受講日程シート '!J94&amp;" "&amp;"第"&amp;'受講日程シート '!K94&amp;"回")</f>
        <v>TAC 財務 短答ｱｸｾｽ答練 第10回</v>
      </c>
      <c r="D97" s="174"/>
      <c r="E97" s="174"/>
      <c r="F97" s="183"/>
      <c r="G97" s="114"/>
      <c r="H97" s="189"/>
      <c r="I97" s="114"/>
      <c r="J97" s="114"/>
    </row>
    <row r="98" spans="2:10">
      <c r="B98" s="173" t="str">
        <f ca="1">'受講日程シート '!I95</f>
        <v/>
      </c>
      <c r="C98" s="184" t="str">
        <f>IF($C$6="",'受講日程シート '!J95&amp;" "&amp;"第"&amp;'受講日程シート '!K95&amp;"回",$C$6&amp;" "&amp;'受講日程シート '!J95&amp;" "&amp;"第"&amp;'受講日程シート '!K95&amp;"回")</f>
        <v>TAC 財務 短答ｱｸｾｽ答練 第11回</v>
      </c>
      <c r="D98" s="174"/>
      <c r="E98" s="174"/>
      <c r="F98" s="183"/>
      <c r="G98" s="114"/>
      <c r="H98" s="189"/>
      <c r="I98" s="114"/>
      <c r="J98" s="114"/>
    </row>
    <row r="99" spans="2:10">
      <c r="B99" s="173" t="str">
        <f ca="1">'受講日程シート '!I96</f>
        <v/>
      </c>
      <c r="C99" s="184" t="str">
        <f>IF($C$6="",'受講日程シート '!J96&amp;" "&amp;"第"&amp;'受講日程シート '!K96&amp;"回",$C$6&amp;" "&amp;'受講日程シート '!J96&amp;" "&amp;"第"&amp;'受講日程シート '!K96&amp;"回")</f>
        <v>TAC 財務 短答ｱｸｾｽ答練 第12回</v>
      </c>
      <c r="D99" s="174"/>
      <c r="E99" s="174"/>
      <c r="F99" s="183"/>
      <c r="G99" s="114"/>
      <c r="H99" s="189"/>
      <c r="I99" s="114"/>
      <c r="J99" s="114"/>
    </row>
    <row r="100" spans="2:10">
      <c r="B100" s="173" t="str">
        <f ca="1">'受講日程シート '!I97</f>
        <v/>
      </c>
      <c r="C100" s="184" t="str">
        <f>IF($C$6="",'受講日程シート '!J97&amp;" "&amp;"第"&amp;'受講日程シート '!K97&amp;"回",$C$6&amp;" "&amp;'受講日程シート '!J97&amp;" "&amp;"第"&amp;'受講日程シート '!K97&amp;"回")</f>
        <v>TAC 財務 短答ｱｸｾｽ答練 第13回</v>
      </c>
      <c r="D100" s="174"/>
      <c r="E100" s="174"/>
      <c r="F100" s="183"/>
      <c r="G100" s="114"/>
      <c r="H100" s="189"/>
      <c r="I100" s="114"/>
      <c r="J100" s="114"/>
    </row>
    <row r="101" spans="2:10">
      <c r="B101" s="173" t="str">
        <f ca="1">'受講日程シート '!I98</f>
        <v/>
      </c>
      <c r="C101" s="184" t="str">
        <f>IF($C$6="",'受講日程シート '!J98&amp;" "&amp;"第"&amp;'受講日程シート '!K98&amp;"回",$C$6&amp;" "&amp;'受講日程シート '!J98&amp;" "&amp;"第"&amp;'受講日程シート '!K98&amp;"回")</f>
        <v>TAC 財務 短答ｱｸｾｽ答練 第14回</v>
      </c>
      <c r="D101" s="174"/>
      <c r="E101" s="174"/>
      <c r="F101" s="183"/>
      <c r="G101" s="114"/>
      <c r="H101" s="191" t="s">
        <v>476</v>
      </c>
      <c r="I101" s="114"/>
      <c r="J101" s="114"/>
    </row>
    <row r="102" spans="2:10">
      <c r="B102" s="173" t="str">
        <f ca="1">'受講日程シート '!I99</f>
        <v/>
      </c>
      <c r="C102" s="184" t="str">
        <f>IF($C$6="",'受講日程シート '!J99&amp;" "&amp;"第"&amp;'受講日程シート '!K99&amp;"回",$C$6&amp;" "&amp;'受講日程シート '!J99&amp;" "&amp;"第"&amp;'受講日程シート '!K99&amp;"回")</f>
        <v>TAC 財務 短答ｱｸｾｽ答練 第15回</v>
      </c>
      <c r="D102" s="174"/>
      <c r="E102" s="174"/>
      <c r="F102" s="183"/>
      <c r="G102" s="114"/>
      <c r="H102" s="189" t="s">
        <v>438</v>
      </c>
      <c r="I102" s="114"/>
      <c r="J102" s="114"/>
    </row>
    <row r="103" spans="2:10">
      <c r="B103" s="173" t="str">
        <f>'受講日程シート '!I100</f>
        <v/>
      </c>
      <c r="C103" s="184" t="str">
        <f>IF($C$6="",'受講日程シート '!J100&amp;" "&amp;"第"&amp;'受講日程シート '!K100&amp;"回",$C$6&amp;" "&amp;'受講日程シート '!J100&amp;" "&amp;"第"&amp;'受講日程シート '!K100&amp;"回")</f>
        <v>TAC 財務 理論入門 第1回</v>
      </c>
      <c r="D103" s="174"/>
      <c r="E103" s="174"/>
      <c r="F103" s="183"/>
      <c r="G103" s="114"/>
      <c r="H103" s="189" t="s">
        <v>439</v>
      </c>
      <c r="I103" s="114"/>
      <c r="J103" s="114"/>
    </row>
    <row r="104" spans="2:10">
      <c r="B104" s="173" t="str">
        <f ca="1">'受講日程シート '!I101</f>
        <v/>
      </c>
      <c r="C104" s="184" t="str">
        <f>IF($C$6="",'受講日程シート '!J101&amp;" "&amp;"第"&amp;'受講日程シート '!K101&amp;"回",$C$6&amp;" "&amp;'受講日程シート '!J101&amp;" "&amp;"第"&amp;'受講日程シート '!K101&amp;"回")</f>
        <v>TAC 財務 理論入門 第2回</v>
      </c>
      <c r="D104" s="174"/>
      <c r="E104" s="174"/>
      <c r="F104" s="183"/>
      <c r="G104" s="114"/>
      <c r="H104" s="189" t="s">
        <v>477</v>
      </c>
      <c r="I104" s="114"/>
      <c r="J104" s="114"/>
    </row>
    <row r="105" spans="2:10">
      <c r="B105" s="173" t="str">
        <f ca="1">'受講日程シート '!I102</f>
        <v/>
      </c>
      <c r="C105" s="184" t="str">
        <f>IF($C$6="",'受講日程シート '!J102&amp;" "&amp;"第"&amp;'受講日程シート '!K102&amp;"回",$C$6&amp;" "&amp;'受講日程シート '!J102&amp;" "&amp;"第"&amp;'受講日程シート '!K102&amp;"回")</f>
        <v>TAC 財務 理論入門 第3回</v>
      </c>
      <c r="D105" s="174"/>
      <c r="E105" s="174"/>
      <c r="F105" s="183"/>
      <c r="G105" s="114"/>
      <c r="H105" s="189"/>
      <c r="I105" s="114"/>
      <c r="J105" s="114"/>
    </row>
    <row r="106" spans="2:10">
      <c r="B106" s="173" t="str">
        <f ca="1">'受講日程シート '!I103</f>
        <v/>
      </c>
      <c r="C106" s="184" t="str">
        <f>IF($C$6="",'受講日程シート '!J103&amp;" "&amp;"第"&amp;'受講日程シート '!K103&amp;"回",$C$6&amp;" "&amp;'受講日程シート '!J103&amp;" "&amp;"第"&amp;'受講日程シート '!K103&amp;"回")</f>
        <v>TAC 財務 理論入門 第4回</v>
      </c>
      <c r="D106" s="174"/>
      <c r="E106" s="174"/>
      <c r="F106" s="183"/>
      <c r="G106" s="114"/>
      <c r="H106" s="189"/>
      <c r="I106" s="114"/>
      <c r="J106" s="114"/>
    </row>
    <row r="107" spans="2:10">
      <c r="B107" s="173" t="str">
        <f ca="1">'受講日程シート '!I104</f>
        <v/>
      </c>
      <c r="C107" s="184" t="str">
        <f>IF($C$6="",'受講日程シート '!J104&amp;" "&amp;"第"&amp;'受講日程シート '!K104&amp;"回",$C$6&amp;" "&amp;'受講日程シート '!J104&amp;" "&amp;"第"&amp;'受講日程シート '!K104&amp;"回")</f>
        <v>TAC 財務 理論入門 第5回</v>
      </c>
      <c r="D107" s="174"/>
      <c r="E107" s="174"/>
      <c r="F107" s="183"/>
      <c r="G107" s="114"/>
      <c r="H107" s="189" t="s">
        <v>440</v>
      </c>
      <c r="I107" s="114"/>
      <c r="J107" s="114"/>
    </row>
    <row r="108" spans="2:10">
      <c r="B108" s="173" t="str">
        <f ca="1">'受講日程シート '!I105</f>
        <v/>
      </c>
      <c r="C108" s="184" t="str">
        <f>IF($C$6="",'受講日程シート '!J105&amp;" "&amp;"第"&amp;'受講日程シート '!K105&amp;"回",$C$6&amp;" "&amp;'受講日程シート '!J105&amp;" "&amp;"第"&amp;'受講日程シート '!K105&amp;"回")</f>
        <v>TAC 財務 理論入門 第6回</v>
      </c>
      <c r="D108" s="174"/>
      <c r="E108" s="174"/>
      <c r="F108" s="183"/>
      <c r="G108" s="114"/>
      <c r="H108" s="189" t="s">
        <v>441</v>
      </c>
      <c r="I108" s="114"/>
      <c r="J108" s="114"/>
    </row>
    <row r="109" spans="2:10">
      <c r="B109" s="173" t="str">
        <f ca="1">'受講日程シート '!I106</f>
        <v/>
      </c>
      <c r="C109" s="184" t="str">
        <f>IF($C$6="",'受講日程シート '!J106&amp;" "&amp;"第"&amp;'受講日程シート '!K106&amp;"回",$C$6&amp;" "&amp;'受講日程シート '!J106&amp;" "&amp;"第"&amp;'受講日程シート '!K106&amp;"回")</f>
        <v>TAC 財務 理論入門 第7回</v>
      </c>
      <c r="D109" s="174"/>
      <c r="E109" s="174"/>
      <c r="F109" s="183"/>
      <c r="G109" s="114"/>
      <c r="H109" s="189"/>
      <c r="I109" s="114"/>
      <c r="J109" s="114"/>
    </row>
    <row r="110" spans="2:10">
      <c r="B110" s="173" t="str">
        <f ca="1">'受講日程シート '!I107</f>
        <v/>
      </c>
      <c r="C110" s="184" t="str">
        <f>IF($C$6="",'受講日程シート '!J107&amp;" "&amp;"第"&amp;'受講日程シート '!K107&amp;"回",$C$6&amp;" "&amp;'受講日程シート '!J107&amp;" "&amp;"第"&amp;'受講日程シート '!K107&amp;"回")</f>
        <v>TAC 財務 理論入門 第8回</v>
      </c>
      <c r="D110" s="174"/>
      <c r="E110" s="174"/>
      <c r="F110" s="183"/>
      <c r="G110" s="114"/>
      <c r="H110" s="189"/>
      <c r="I110" s="114"/>
      <c r="J110" s="114"/>
    </row>
    <row r="111" spans="2:10">
      <c r="B111" s="173" t="str">
        <f ca="1">'受講日程シート '!I108</f>
        <v/>
      </c>
      <c r="C111" s="184" t="str">
        <f>IF($C$6="",'受講日程シート '!J108&amp;" "&amp;"第"&amp;'受講日程シート '!K108&amp;"回",$C$6&amp;" "&amp;'受講日程シート '!J108&amp;" "&amp;"第"&amp;'受講日程シート '!K108&amp;"回")</f>
        <v>TAC 財務 理論入門 第9回</v>
      </c>
      <c r="D111" s="174"/>
      <c r="E111" s="174"/>
      <c r="F111" s="183"/>
      <c r="G111" s="114"/>
      <c r="H111" s="189"/>
      <c r="I111" s="114"/>
      <c r="J111" s="114"/>
    </row>
    <row r="112" spans="2:10">
      <c r="B112" s="173" t="str">
        <f ca="1">'受講日程シート '!I109</f>
        <v/>
      </c>
      <c r="C112" s="184" t="str">
        <f>IF($C$6="",'受講日程シート '!J109&amp;" "&amp;"第"&amp;'受講日程シート '!K109&amp;"回",$C$6&amp;" "&amp;'受講日程シート '!J109&amp;" "&amp;"第"&amp;'受講日程シート '!K109&amp;"回")</f>
        <v>TAC 財務 理論入門 第10回</v>
      </c>
      <c r="D112" s="174"/>
      <c r="E112" s="174"/>
      <c r="F112" s="183"/>
      <c r="G112" s="114"/>
      <c r="H112" s="189"/>
      <c r="I112" s="114"/>
      <c r="J112" s="114"/>
    </row>
    <row r="113" spans="2:10">
      <c r="B113" s="173" t="str">
        <f ca="1">'受講日程シート '!I110</f>
        <v/>
      </c>
      <c r="C113" s="184" t="str">
        <f>IF($C$6="",'受講日程シート '!J110&amp;" "&amp;"第"&amp;'受講日程シート '!K110&amp;"回",$C$6&amp;" "&amp;'受講日程シート '!J110&amp;" "&amp;"第"&amp;'受講日程シート '!K110&amp;"回")</f>
        <v>TAC 財務 理論入門 第11回</v>
      </c>
      <c r="D113" s="174"/>
      <c r="E113" s="174"/>
      <c r="F113" s="183"/>
      <c r="G113" s="114"/>
      <c r="H113" s="189"/>
      <c r="I113" s="114"/>
      <c r="J113" s="114"/>
    </row>
    <row r="114" spans="2:10">
      <c r="B114" s="173" t="str">
        <f ca="1">'受講日程シート '!I111</f>
        <v/>
      </c>
      <c r="C114" s="184" t="str">
        <f>IF($C$6="",'受講日程シート '!J111&amp;" "&amp;"第"&amp;'受講日程シート '!K111&amp;"回",$C$6&amp;" "&amp;'受講日程シート '!J111&amp;" "&amp;"第"&amp;'受講日程シート '!K111&amp;"回")</f>
        <v>TAC 財務 理論入門 第12回</v>
      </c>
      <c r="D114" s="174"/>
      <c r="E114" s="174"/>
      <c r="F114" s="183"/>
      <c r="G114" s="114"/>
      <c r="H114" s="189"/>
      <c r="I114" s="114"/>
      <c r="J114" s="114"/>
    </row>
    <row r="115" spans="2:10">
      <c r="B115" s="173" t="str">
        <f ca="1">'受講日程シート '!I112</f>
        <v/>
      </c>
      <c r="C115" s="184" t="str">
        <f>IF($C$6="",'受講日程シート '!J112&amp;" "&amp;"第"&amp;'受講日程シート '!K112&amp;"回",$C$6&amp;" "&amp;'受講日程シート '!J112&amp;" "&amp;"第"&amp;'受講日程シート '!K112&amp;"回")</f>
        <v>TAC 財務 理論入門 第13回</v>
      </c>
      <c r="D115" s="174"/>
      <c r="E115" s="174"/>
      <c r="F115" s="183"/>
      <c r="G115" s="114"/>
      <c r="H115" s="189"/>
      <c r="I115" s="114"/>
      <c r="J115" s="114"/>
    </row>
    <row r="116" spans="2:10">
      <c r="B116" s="173" t="str">
        <f ca="1">'受講日程シート '!I113</f>
        <v/>
      </c>
      <c r="C116" s="184" t="str">
        <f>IF($C$6="",'受講日程シート '!J113&amp;" "&amp;"第"&amp;'受講日程シート '!K113&amp;"回",$C$6&amp;" "&amp;'受講日程シート '!J113&amp;" "&amp;"第"&amp;'受講日程シート '!K113&amp;"回")</f>
        <v>TAC 財務 理論入門 第14回</v>
      </c>
      <c r="D116" s="174"/>
      <c r="E116" s="174"/>
      <c r="F116" s="183"/>
      <c r="G116" s="114"/>
      <c r="H116" s="189"/>
      <c r="I116" s="114"/>
      <c r="J116" s="114"/>
    </row>
    <row r="117" spans="2:10">
      <c r="B117" s="173" t="str">
        <f ca="1">'受講日程シート '!I114</f>
        <v/>
      </c>
      <c r="C117" s="184" t="str">
        <f>IF($C$6="",'受講日程シート '!J114&amp;" "&amp;"第"&amp;'受講日程シート '!K114&amp;"回",$C$6&amp;" "&amp;'受講日程シート '!J114&amp;" "&amp;"第"&amp;'受講日程シート '!K114&amp;"回")</f>
        <v>TAC 財務 理論入門 第15回</v>
      </c>
      <c r="D117" s="174"/>
      <c r="E117" s="174"/>
      <c r="F117" s="183"/>
      <c r="G117" s="114"/>
      <c r="H117" s="189"/>
      <c r="I117" s="114"/>
      <c r="J117" s="114"/>
    </row>
    <row r="118" spans="2:10">
      <c r="B118" s="173" t="str">
        <f>'受講日程シート '!I115</f>
        <v/>
      </c>
      <c r="C118" s="184" t="str">
        <f>IF($C$6="",'受講日程シート '!J115&amp;" "&amp;"第"&amp;'受講日程シート '!K115&amp;"回",$C$6&amp;" "&amp;'受講日程シート '!J115&amp;" "&amp;"第"&amp;'受講日程シート '!K115&amp;"回")</f>
        <v>TAC 財務 理論上級 第1回</v>
      </c>
      <c r="D118" s="174"/>
      <c r="E118" s="174"/>
      <c r="F118" s="183"/>
      <c r="G118" s="114"/>
      <c r="H118" s="189" t="s">
        <v>456</v>
      </c>
      <c r="I118" s="114"/>
      <c r="J118" s="114"/>
    </row>
    <row r="119" spans="2:10">
      <c r="B119" s="173" t="str">
        <f ca="1">'受講日程シート '!I116</f>
        <v/>
      </c>
      <c r="C119" s="184" t="str">
        <f>IF($C$6="",'受講日程シート '!J116&amp;" "&amp;"第"&amp;'受講日程シート '!K116&amp;"回",$C$6&amp;" "&amp;'受講日程シート '!J116&amp;" "&amp;"第"&amp;'受講日程シート '!K116&amp;"回")</f>
        <v>TAC 財務 理論上級 第2回</v>
      </c>
      <c r="D119" s="174"/>
      <c r="E119" s="174"/>
      <c r="F119" s="183"/>
      <c r="G119" s="114"/>
      <c r="H119" s="189" t="s">
        <v>457</v>
      </c>
      <c r="I119" s="114"/>
      <c r="J119" s="114"/>
    </row>
    <row r="120" spans="2:10">
      <c r="B120" s="173" t="str">
        <f ca="1">'受講日程シート '!I117</f>
        <v/>
      </c>
      <c r="C120" s="184" t="str">
        <f>IF($C$6="",'受講日程シート '!J117&amp;" "&amp;"第"&amp;'受講日程シート '!K117&amp;"回",$C$6&amp;" "&amp;'受講日程シート '!J117&amp;" "&amp;"第"&amp;'受講日程シート '!K117&amp;"回")</f>
        <v>TAC 財務 理論上級 第3回</v>
      </c>
      <c r="D120" s="174"/>
      <c r="E120" s="174"/>
      <c r="F120" s="183"/>
      <c r="G120" s="114"/>
      <c r="H120" s="189" t="s">
        <v>458</v>
      </c>
      <c r="I120" s="114"/>
      <c r="J120" s="114"/>
    </row>
    <row r="121" spans="2:10">
      <c r="B121" s="173" t="str">
        <f ca="1">'受講日程シート '!I118</f>
        <v/>
      </c>
      <c r="C121" s="184" t="str">
        <f>IF($C$6="",'受講日程シート '!J118&amp;" "&amp;"第"&amp;'受講日程シート '!K118&amp;"回",$C$6&amp;" "&amp;'受講日程シート '!J118&amp;" "&amp;"第"&amp;'受講日程シート '!K118&amp;"回")</f>
        <v>TAC 財務 理論上級 第4回</v>
      </c>
      <c r="D121" s="174"/>
      <c r="E121" s="174"/>
      <c r="F121" s="183"/>
      <c r="G121" s="114"/>
      <c r="H121" s="189"/>
      <c r="I121" s="114"/>
      <c r="J121" s="114"/>
    </row>
    <row r="122" spans="2:10">
      <c r="B122" s="173" t="str">
        <f ca="1">'受講日程シート '!I119</f>
        <v/>
      </c>
      <c r="C122" s="184" t="str">
        <f>IF($C$6="",'受講日程シート '!J119&amp;" "&amp;"第"&amp;'受講日程シート '!K119&amp;"回",$C$6&amp;" "&amp;'受講日程シート '!J119&amp;" "&amp;"第"&amp;'受講日程シート '!K119&amp;"回")</f>
        <v>TAC 財務 理論上級 第5回</v>
      </c>
      <c r="D122" s="174"/>
      <c r="E122" s="174"/>
      <c r="F122" s="183"/>
      <c r="G122" s="114"/>
      <c r="H122" s="189"/>
      <c r="I122" s="114"/>
      <c r="J122" s="114"/>
    </row>
    <row r="123" spans="2:10">
      <c r="B123" s="173" t="str">
        <f ca="1">'受講日程シート '!I120</f>
        <v/>
      </c>
      <c r="C123" s="184" t="str">
        <f>IF($C$6="",'受講日程シート '!J120&amp;" "&amp;"第"&amp;'受講日程シート '!K120&amp;"回",$C$6&amp;" "&amp;'受講日程シート '!J120&amp;" "&amp;"第"&amp;'受講日程シート '!K120&amp;"回")</f>
        <v>TAC 財務 理論上級 第6回</v>
      </c>
      <c r="D123" s="174"/>
      <c r="E123" s="174"/>
      <c r="F123" s="183"/>
      <c r="G123" s="114"/>
      <c r="H123" s="189"/>
      <c r="I123" s="114"/>
      <c r="J123" s="114"/>
    </row>
    <row r="124" spans="2:10">
      <c r="B124" s="173" t="str">
        <f ca="1">'受講日程シート '!I121</f>
        <v/>
      </c>
      <c r="C124" s="184" t="str">
        <f>IF($C$6="",'受講日程シート '!J121&amp;" "&amp;"第"&amp;'受講日程シート '!K121&amp;"回",$C$6&amp;" "&amp;'受講日程シート '!J121&amp;" "&amp;"第"&amp;'受講日程シート '!K121&amp;"回")</f>
        <v>TAC 財務 理論上級 第7回</v>
      </c>
      <c r="D124" s="174"/>
      <c r="E124" s="174"/>
      <c r="F124" s="183"/>
      <c r="G124" s="114"/>
      <c r="H124" s="189"/>
      <c r="I124" s="114"/>
      <c r="J124" s="114"/>
    </row>
    <row r="125" spans="2:10">
      <c r="B125" s="173" t="str">
        <f ca="1">'受講日程シート '!I122</f>
        <v/>
      </c>
      <c r="C125" s="184" t="str">
        <f>IF($C$6="",'受講日程シート '!J122&amp;" "&amp;"第"&amp;'受講日程シート '!K122&amp;"回",$C$6&amp;" "&amp;'受講日程シート '!J122&amp;" "&amp;"第"&amp;'受講日程シート '!K122&amp;"回")</f>
        <v>TAC 財務 理論上級 第8回</v>
      </c>
      <c r="D125" s="174"/>
      <c r="E125" s="174"/>
      <c r="F125" s="183"/>
      <c r="G125" s="114"/>
      <c r="H125" s="189"/>
      <c r="I125" s="114"/>
      <c r="J125" s="114"/>
    </row>
    <row r="126" spans="2:10">
      <c r="B126" s="173" t="str">
        <f ca="1">'受講日程シート '!I123</f>
        <v/>
      </c>
      <c r="C126" s="184" t="str">
        <f>IF($C$6="",'受講日程シート '!J123&amp;" "&amp;"第"&amp;'受講日程シート '!K123&amp;"回",$C$6&amp;" "&amp;'受講日程シート '!J123&amp;" "&amp;"第"&amp;'受講日程シート '!K123&amp;"回")</f>
        <v>TAC 財務 理論上級 第9回</v>
      </c>
      <c r="D126" s="174"/>
      <c r="E126" s="174"/>
      <c r="F126" s="183"/>
      <c r="G126" s="114"/>
      <c r="H126" s="189"/>
      <c r="I126" s="114"/>
      <c r="J126" s="114"/>
    </row>
    <row r="127" spans="2:10">
      <c r="B127" s="173" t="str">
        <f ca="1">'受講日程シート '!I124</f>
        <v/>
      </c>
      <c r="C127" s="184" t="str">
        <f>IF($C$6="",'受講日程シート '!J124&amp;" "&amp;"第"&amp;'受講日程シート '!K124&amp;"回",$C$6&amp;" "&amp;'受講日程シート '!J124&amp;" "&amp;"第"&amp;'受講日程シート '!K124&amp;"回")</f>
        <v>TAC 財務 理論上級 第10回</v>
      </c>
      <c r="D127" s="174"/>
      <c r="E127" s="174"/>
      <c r="F127" s="183"/>
      <c r="G127" s="114"/>
      <c r="H127" s="189"/>
      <c r="I127" s="114"/>
      <c r="J127" s="114"/>
    </row>
    <row r="128" spans="2:10">
      <c r="B128" s="173" t="str">
        <f ca="1">'受講日程シート '!I125</f>
        <v/>
      </c>
      <c r="C128" s="184" t="str">
        <f>IF($C$6="",'受講日程シート '!J125&amp;" "&amp;"第"&amp;'受講日程シート '!K125&amp;"回",$C$6&amp;" "&amp;'受講日程シート '!J125&amp;" "&amp;"第"&amp;'受講日程シート '!K125&amp;"回")</f>
        <v>TAC 財務 理論上級 第11回</v>
      </c>
      <c r="D128" s="174"/>
      <c r="E128" s="174"/>
      <c r="F128" s="183"/>
      <c r="G128" s="114"/>
      <c r="H128" s="189"/>
      <c r="I128" s="114"/>
      <c r="J128" s="114"/>
    </row>
    <row r="129" spans="2:10">
      <c r="B129" s="173" t="str">
        <f ca="1">'受講日程シート '!I126</f>
        <v/>
      </c>
      <c r="C129" s="184" t="str">
        <f>IF($C$6="",'受講日程シート '!J126&amp;" "&amp;"第"&amp;'受講日程シート '!K126&amp;"回",$C$6&amp;" "&amp;'受講日程シート '!J126&amp;" "&amp;"第"&amp;'受講日程シート '!K126&amp;"回")</f>
        <v>TAC 財務 理論上級 第12回</v>
      </c>
      <c r="D129" s="174"/>
      <c r="E129" s="174"/>
      <c r="F129" s="183"/>
      <c r="G129" s="114"/>
      <c r="H129" s="189"/>
      <c r="I129" s="114"/>
      <c r="J129" s="114"/>
    </row>
    <row r="130" spans="2:10">
      <c r="B130" s="173" t="str">
        <f ca="1">'受講日程シート '!I127</f>
        <v/>
      </c>
      <c r="C130" s="184" t="str">
        <f>IF($C$6="",'受講日程シート '!J127&amp;" "&amp;"第"&amp;'受講日程シート '!K127&amp;"回",$C$6&amp;" "&amp;'受講日程シート '!J127&amp;" "&amp;"第"&amp;'受講日程シート '!K127&amp;"回")</f>
        <v>TAC 財務 理論上級 第13回</v>
      </c>
      <c r="D130" s="174"/>
      <c r="E130" s="174"/>
      <c r="F130" s="183"/>
      <c r="G130" s="114"/>
      <c r="H130" s="189"/>
      <c r="I130" s="114"/>
      <c r="J130" s="114"/>
    </row>
    <row r="131" spans="2:10">
      <c r="B131" s="173" t="str">
        <f ca="1">'受講日程シート '!I128</f>
        <v/>
      </c>
      <c r="C131" s="184" t="str">
        <f>IF($C$6="",'受講日程シート '!J128&amp;" "&amp;"第"&amp;'受講日程シート '!K128&amp;"回",$C$6&amp;" "&amp;'受講日程シート '!J128&amp;" "&amp;"第"&amp;'受講日程シート '!K128&amp;"回")</f>
        <v>TAC 財務 理論上級 第14回</v>
      </c>
      <c r="D131" s="174"/>
      <c r="E131" s="174"/>
      <c r="F131" s="183"/>
      <c r="G131" s="114"/>
      <c r="H131" s="189"/>
      <c r="I131" s="114"/>
      <c r="J131" s="114"/>
    </row>
    <row r="132" spans="2:10">
      <c r="B132" s="173" t="str">
        <f ca="1">'受講日程シート '!I129</f>
        <v/>
      </c>
      <c r="C132" s="184" t="str">
        <f>IF($C$6="",'受講日程シート '!J129&amp;" "&amp;"第"&amp;'受講日程シート '!K129&amp;"回",$C$6&amp;" "&amp;'受講日程シート '!J129&amp;" "&amp;"第"&amp;'受講日程シート '!K129&amp;"回")</f>
        <v>TAC 財務 理論上級 第15回</v>
      </c>
      <c r="D132" s="174"/>
      <c r="E132" s="174"/>
      <c r="F132" s="183"/>
      <c r="G132" s="114"/>
      <c r="H132" s="191" t="s">
        <v>472</v>
      </c>
      <c r="I132" s="114"/>
      <c r="J132" s="114"/>
    </row>
    <row r="133" spans="2:10">
      <c r="B133" s="173" t="str">
        <f ca="1">'受講日程シート '!I130</f>
        <v/>
      </c>
      <c r="C133" s="184" t="str">
        <f>IF($C$6="",'受講日程シート '!J130&amp;" "&amp;"第"&amp;'受講日程シート '!K130&amp;"回",$C$6&amp;" "&amp;'受講日程シート '!J130&amp;" "&amp;"第"&amp;'受講日程シート '!K130&amp;"回")</f>
        <v>TAC 財務 理論上級 第16回</v>
      </c>
      <c r="D133" s="174"/>
      <c r="E133" s="174"/>
      <c r="F133" s="183"/>
      <c r="G133" s="114"/>
      <c r="H133" s="189" t="s">
        <v>474</v>
      </c>
      <c r="I133" s="114"/>
      <c r="J133" s="114"/>
    </row>
    <row r="134" spans="2:10">
      <c r="B134" s="173" t="str">
        <f ca="1">'受講日程シート '!I131</f>
        <v/>
      </c>
      <c r="C134" s="184" t="str">
        <f>IF($C$6="",'受講日程シート '!J131&amp;" "&amp;"第"&amp;'受講日程シート '!K131&amp;"回",$C$6&amp;" "&amp;'受講日程シート '!J131&amp;" "&amp;"第"&amp;'受講日程シート '!K131&amp;"回")</f>
        <v>TAC 財務 理論上級 第17回</v>
      </c>
      <c r="D134" s="174"/>
      <c r="E134" s="174"/>
      <c r="F134" s="183"/>
      <c r="G134" s="114"/>
      <c r="H134" s="189" t="s">
        <v>475</v>
      </c>
      <c r="I134" s="114"/>
      <c r="J134" s="114"/>
    </row>
    <row r="135" spans="2:10">
      <c r="B135" s="173" t="str">
        <f ca="1">'受講日程シート '!I132</f>
        <v/>
      </c>
      <c r="C135" s="184" t="str">
        <f>IF($C$6="",'受講日程シート '!J132&amp;" "&amp;"第"&amp;'受講日程シート '!K132&amp;"回",$C$6&amp;" "&amp;'受講日程シート '!J132&amp;" "&amp;"第"&amp;'受講日程シート '!K132&amp;"回")</f>
        <v>TAC 財務 理論上級 第18回</v>
      </c>
      <c r="D135" s="174"/>
      <c r="E135" s="174"/>
      <c r="F135" s="183"/>
      <c r="G135" s="114"/>
      <c r="H135" s="189"/>
      <c r="I135" s="114"/>
      <c r="J135" s="114"/>
    </row>
    <row r="136" spans="2:10">
      <c r="B136" s="173" t="str">
        <f ca="1">'受講日程シート '!I133</f>
        <v/>
      </c>
      <c r="C136" s="184" t="str">
        <f>IF($C$6="",'受講日程シート '!J133&amp;" "&amp;"第"&amp;'受講日程シート '!K133&amp;"回",$C$6&amp;" "&amp;'受講日程シート '!J133&amp;" "&amp;"第"&amp;'受講日程シート '!K133&amp;"回")</f>
        <v>TAC 財務 理論上級 第19回</v>
      </c>
      <c r="D136" s="174"/>
      <c r="E136" s="174"/>
      <c r="F136" s="183"/>
      <c r="G136" s="114"/>
      <c r="H136" s="189" t="s">
        <v>473</v>
      </c>
      <c r="I136" s="114"/>
      <c r="J136" s="114"/>
    </row>
    <row r="137" spans="2:10">
      <c r="B137" s="173" t="str">
        <f ca="1">'受講日程シート '!I134</f>
        <v/>
      </c>
      <c r="C137" s="184" t="str">
        <f>IF($C$6="",'受講日程シート '!J134&amp;" "&amp;"第"&amp;'受講日程シート '!K134&amp;"回",$C$6&amp;" "&amp;'受講日程シート '!J134&amp;" "&amp;"第"&amp;'受講日程シート '!K134&amp;"回")</f>
        <v>TAC 財務 理論上級 第20回</v>
      </c>
      <c r="D137" s="174"/>
      <c r="E137" s="174"/>
      <c r="F137" s="183"/>
      <c r="G137" s="114"/>
      <c r="H137" s="189" t="s">
        <v>478</v>
      </c>
      <c r="I137" s="114"/>
      <c r="J137" s="114"/>
    </row>
    <row r="138" spans="2:10">
      <c r="B138" s="173" t="str">
        <f ca="1">'受講日程シート '!I135</f>
        <v/>
      </c>
      <c r="C138" s="184" t="str">
        <f>IF($C$6="",'受講日程シート '!J135&amp;" "&amp;"第"&amp;'受講日程シート '!K135&amp;"回",$C$6&amp;" "&amp;'受講日程シート '!J135&amp;" "&amp;"第"&amp;'受講日程シート '!K135&amp;"回")</f>
        <v>TAC 財務 理論上級 第15回</v>
      </c>
      <c r="D138" s="174"/>
      <c r="E138" s="174"/>
      <c r="F138" s="183"/>
      <c r="G138" s="114"/>
      <c r="H138" s="189"/>
      <c r="I138" s="114"/>
      <c r="J138" s="114"/>
    </row>
    <row r="139" spans="2:10">
      <c r="B139" s="173" t="str">
        <f>'受講日程シート '!I136</f>
        <v/>
      </c>
      <c r="C139" s="184" t="str">
        <f>IF($C$6="",'受講日程シート '!J136&amp;" "&amp;"第"&amp;'受講日程シート '!K136&amp;"回",$C$6&amp;" "&amp;'受講日程シート '!J136&amp;" "&amp;"第"&amp;'受講日程シート '!K136&amp;"回")</f>
        <v>TAC 管理 入門 第1回</v>
      </c>
      <c r="D139" s="174"/>
      <c r="E139" s="174"/>
      <c r="F139" s="183"/>
      <c r="G139" s="114"/>
      <c r="H139" s="189"/>
      <c r="I139" s="114"/>
      <c r="J139" s="114"/>
    </row>
    <row r="140" spans="2:10">
      <c r="B140" s="173" t="str">
        <f ca="1">'受講日程シート '!I137</f>
        <v/>
      </c>
      <c r="C140" s="184" t="str">
        <f>IF($C$6="",'受講日程シート '!J137&amp;" "&amp;"第"&amp;'受講日程シート '!K137&amp;"回",$C$6&amp;" "&amp;'受講日程シート '!J137&amp;" "&amp;"第"&amp;'受講日程シート '!K137&amp;"回")</f>
        <v>TAC 管理 入門 第2回</v>
      </c>
      <c r="D140" s="174"/>
      <c r="E140" s="174"/>
      <c r="F140" s="183"/>
      <c r="G140" s="114"/>
      <c r="H140" s="189"/>
      <c r="I140" s="114"/>
      <c r="J140" s="114"/>
    </row>
    <row r="141" spans="2:10">
      <c r="B141" s="173" t="str">
        <f ca="1">'受講日程シート '!I138</f>
        <v/>
      </c>
      <c r="C141" s="184" t="str">
        <f>IF($C$6="",'受講日程シート '!J138&amp;" "&amp;"第"&amp;'受講日程シート '!K138&amp;"回",$C$6&amp;" "&amp;'受講日程シート '!J138&amp;" "&amp;"第"&amp;'受講日程シート '!K138&amp;"回")</f>
        <v>TAC 管理 入門 第3回</v>
      </c>
      <c r="D141" s="174"/>
      <c r="E141" s="174"/>
      <c r="F141" s="183"/>
      <c r="G141" s="114"/>
      <c r="H141" s="189"/>
      <c r="I141" s="114"/>
      <c r="J141" s="114"/>
    </row>
    <row r="142" spans="2:10">
      <c r="B142" s="173" t="str">
        <f ca="1">'受講日程シート '!I139</f>
        <v/>
      </c>
      <c r="C142" s="184" t="str">
        <f>IF($C$6="",'受講日程シート '!J139&amp;" "&amp;"第"&amp;'受講日程シート '!K139&amp;"回",$C$6&amp;" "&amp;'受講日程シート '!J139&amp;" "&amp;"第"&amp;'受講日程シート '!K139&amp;"回")</f>
        <v>TAC 管理 入門 第4回</v>
      </c>
      <c r="D142" s="174"/>
      <c r="E142" s="174"/>
      <c r="F142" s="183"/>
      <c r="G142" s="114"/>
      <c r="H142" s="189"/>
      <c r="I142" s="114"/>
      <c r="J142" s="114"/>
    </row>
    <row r="143" spans="2:10">
      <c r="B143" s="173" t="str">
        <f ca="1">'受講日程シート '!I140</f>
        <v/>
      </c>
      <c r="C143" s="184" t="str">
        <f>IF($C$6="",'受講日程シート '!J140&amp;" "&amp;"第"&amp;'受講日程シート '!K140&amp;"回",$C$6&amp;" "&amp;'受講日程シート '!J140&amp;" "&amp;"第"&amp;'受講日程シート '!K140&amp;"回")</f>
        <v>TAC 管理 入門 第5回</v>
      </c>
      <c r="D143" s="174"/>
      <c r="E143" s="174"/>
      <c r="F143" s="183"/>
      <c r="G143" s="114"/>
      <c r="H143" s="189"/>
      <c r="I143" s="114"/>
      <c r="J143" s="114"/>
    </row>
    <row r="144" spans="2:10">
      <c r="B144" s="173" t="str">
        <f ca="1">'受講日程シート '!I141</f>
        <v/>
      </c>
      <c r="C144" s="184" t="str">
        <f>IF($C$6="",'受講日程シート '!J141&amp;" "&amp;"第"&amp;'受講日程シート '!K141&amp;"回",$C$6&amp;" "&amp;'受講日程シート '!J141&amp;" "&amp;"第"&amp;'受講日程シート '!K141&amp;"回")</f>
        <v>TAC 管理 入門 第6回</v>
      </c>
      <c r="D144" s="174"/>
      <c r="E144" s="174"/>
      <c r="F144" s="183"/>
      <c r="G144" s="114"/>
      <c r="H144" s="189"/>
      <c r="I144" s="114"/>
      <c r="J144" s="114"/>
    </row>
    <row r="145" spans="2:10">
      <c r="B145" s="173" t="str">
        <f ca="1">'受講日程シート '!I142</f>
        <v/>
      </c>
      <c r="C145" s="184" t="str">
        <f>IF($C$6="",'受講日程シート '!J142&amp;" "&amp;"第"&amp;'受講日程シート '!K142&amp;"回",$C$6&amp;" "&amp;'受講日程シート '!J142&amp;" "&amp;"第"&amp;'受講日程シート '!K142&amp;"回")</f>
        <v>TAC 管理 入門 第7回</v>
      </c>
      <c r="D145" s="174"/>
      <c r="E145" s="174"/>
      <c r="F145" s="183"/>
      <c r="G145" s="114"/>
      <c r="H145" s="189"/>
      <c r="I145" s="114"/>
      <c r="J145" s="114"/>
    </row>
    <row r="146" spans="2:10">
      <c r="B146" s="173" t="str">
        <f ca="1">'受講日程シート '!I143</f>
        <v/>
      </c>
      <c r="C146" s="184" t="str">
        <f>IF($C$6="",'受講日程シート '!J143&amp;" "&amp;"第"&amp;'受講日程シート '!K143&amp;"回",$C$6&amp;" "&amp;'受講日程シート '!J143&amp;" "&amp;"第"&amp;'受講日程シート '!K143&amp;"回")</f>
        <v>TAC 管理 入門 第8回</v>
      </c>
      <c r="D146" s="174"/>
      <c r="E146" s="174"/>
      <c r="F146" s="183"/>
      <c r="G146" s="114"/>
      <c r="H146" s="189"/>
      <c r="I146" s="114"/>
      <c r="J146" s="114"/>
    </row>
    <row r="147" spans="2:10">
      <c r="B147" s="173" t="str">
        <f ca="1">'受講日程シート '!I144</f>
        <v/>
      </c>
      <c r="C147" s="184" t="str">
        <f>IF($C$6="",'受講日程シート '!J144&amp;" "&amp;"第"&amp;'受講日程シート '!K144&amp;"回",$C$6&amp;" "&amp;'受講日程シート '!J144&amp;" "&amp;"第"&amp;'受講日程シート '!K144&amp;"回")</f>
        <v>TAC 管理 入門 第9回</v>
      </c>
      <c r="D147" s="174"/>
      <c r="E147" s="174"/>
      <c r="F147" s="183"/>
      <c r="G147" s="114"/>
      <c r="H147" s="189"/>
      <c r="I147" s="114"/>
      <c r="J147" s="114"/>
    </row>
    <row r="148" spans="2:10">
      <c r="B148" s="173" t="str">
        <f>'受講日程シート '!I145</f>
        <v/>
      </c>
      <c r="C148" s="184" t="str">
        <f>IF($C$6="",'受講日程シート '!J145&amp;" "&amp;"第"&amp;'受講日程シート '!K145&amp;"回",$C$6&amp;" "&amp;'受講日程シート '!J145&amp;" "&amp;"第"&amp;'受講日程シート '!K145&amp;"回")</f>
        <v>TAC 管理 基礎ﾏｽﾀｰ 第1回</v>
      </c>
      <c r="D148" s="174"/>
      <c r="E148" s="174"/>
      <c r="F148" s="183"/>
      <c r="G148" s="114"/>
      <c r="H148" s="189"/>
      <c r="I148" s="114"/>
      <c r="J148" s="114"/>
    </row>
    <row r="149" spans="2:10">
      <c r="B149" s="173" t="str">
        <f ca="1">'受講日程シート '!I146</f>
        <v/>
      </c>
      <c r="C149" s="184" t="str">
        <f>IF($C$6="",'受講日程シート '!J146&amp;" "&amp;"第"&amp;'受講日程シート '!K146&amp;"回",$C$6&amp;" "&amp;'受講日程シート '!J146&amp;" "&amp;"第"&amp;'受講日程シート '!K146&amp;"回")</f>
        <v>TAC 管理 基礎ﾏｽﾀｰ 第2回</v>
      </c>
      <c r="D149" s="174"/>
      <c r="E149" s="174"/>
      <c r="F149" s="183"/>
      <c r="G149" s="114"/>
      <c r="H149" s="189"/>
      <c r="I149" s="114"/>
      <c r="J149" s="114"/>
    </row>
    <row r="150" spans="2:10">
      <c r="B150" s="173" t="str">
        <f ca="1">'受講日程シート '!I147</f>
        <v/>
      </c>
      <c r="C150" s="184" t="str">
        <f>IF($C$6="",'受講日程シート '!J147&amp;" "&amp;"第"&amp;'受講日程シート '!K147&amp;"回",$C$6&amp;" "&amp;'受講日程シート '!J147&amp;" "&amp;"第"&amp;'受講日程シート '!K147&amp;"回")</f>
        <v>TAC 管理 基礎ﾏｽﾀｰ 第3回</v>
      </c>
      <c r="D150" s="174"/>
      <c r="E150" s="174"/>
      <c r="F150" s="183"/>
      <c r="G150" s="114"/>
      <c r="H150" s="189"/>
      <c r="I150" s="114"/>
      <c r="J150" s="114"/>
    </row>
    <row r="151" spans="2:10">
      <c r="B151" s="173" t="str">
        <f ca="1">'受講日程シート '!I148</f>
        <v/>
      </c>
      <c r="C151" s="184" t="str">
        <f>IF($C$6="",'受講日程シート '!J148&amp;" "&amp;"第"&amp;'受講日程シート '!K148&amp;"回",$C$6&amp;" "&amp;'受講日程シート '!J148&amp;" "&amp;"第"&amp;'受講日程シート '!K148&amp;"回")</f>
        <v>TAC 管理 基礎ﾏｽﾀｰ 第4回</v>
      </c>
      <c r="D151" s="174"/>
      <c r="E151" s="174"/>
      <c r="F151" s="183"/>
      <c r="G151" s="114"/>
      <c r="H151" s="189" t="s">
        <v>479</v>
      </c>
      <c r="I151" s="114"/>
      <c r="J151" s="114"/>
    </row>
    <row r="152" spans="2:10">
      <c r="B152" s="173" t="str">
        <f ca="1">'受講日程シート '!I149</f>
        <v/>
      </c>
      <c r="C152" s="184" t="str">
        <f>IF($C$6="",'受講日程シート '!J149&amp;" "&amp;"第"&amp;'受講日程シート '!K149&amp;"回",$C$6&amp;" "&amp;'受講日程シート '!J149&amp;" "&amp;"第"&amp;'受講日程シート '!K149&amp;"回")</f>
        <v>TAC 管理 基礎ﾏｽﾀｰ 第5回</v>
      </c>
      <c r="D152" s="174"/>
      <c r="E152" s="174"/>
      <c r="F152" s="183"/>
      <c r="G152" s="114"/>
      <c r="H152" s="189" t="s">
        <v>480</v>
      </c>
      <c r="I152" s="114"/>
      <c r="J152" s="114"/>
    </row>
    <row r="153" spans="2:10">
      <c r="B153" s="173" t="str">
        <f ca="1">'受講日程シート '!I150</f>
        <v/>
      </c>
      <c r="C153" s="184" t="str">
        <f>IF($C$6="",'受講日程シート '!J150&amp;" "&amp;"第"&amp;'受講日程シート '!K150&amp;"回",$C$6&amp;" "&amp;'受講日程シート '!J150&amp;" "&amp;"第"&amp;'受講日程シート '!K150&amp;"回")</f>
        <v>TAC 管理 基礎ﾏｽﾀｰ 第6回</v>
      </c>
      <c r="D153" s="174"/>
      <c r="E153" s="174"/>
      <c r="F153" s="183"/>
      <c r="G153" s="114"/>
      <c r="H153" s="189"/>
      <c r="I153" s="114"/>
      <c r="J153" s="114"/>
    </row>
    <row r="154" spans="2:10">
      <c r="B154" s="173" t="str">
        <f ca="1">'受講日程シート '!I151</f>
        <v/>
      </c>
      <c r="C154" s="184" t="str">
        <f>IF($C$6="",'受講日程シート '!J151&amp;" "&amp;"第"&amp;'受講日程シート '!K151&amp;"回",$C$6&amp;" "&amp;'受講日程シート '!J151&amp;" "&amp;"第"&amp;'受講日程シート '!K151&amp;"回")</f>
        <v>TAC 管理 基礎ﾏｽﾀｰ 第7回</v>
      </c>
      <c r="D154" s="174"/>
      <c r="E154" s="174"/>
      <c r="F154" s="183"/>
      <c r="G154" s="114"/>
      <c r="H154" s="189"/>
      <c r="I154" s="114"/>
      <c r="J154" s="114"/>
    </row>
    <row r="155" spans="2:10">
      <c r="B155" s="173" t="str">
        <f ca="1">'受講日程シート '!I152</f>
        <v/>
      </c>
      <c r="C155" s="184" t="str">
        <f>IF($C$6="",'受講日程シート '!J152&amp;" "&amp;"第"&amp;'受講日程シート '!K152&amp;"回",$C$6&amp;" "&amp;'受講日程シート '!J152&amp;" "&amp;"第"&amp;'受講日程シート '!K152&amp;"回")</f>
        <v>TAC 管理 基礎ﾏｽﾀｰ 第8回</v>
      </c>
      <c r="D155" s="174"/>
      <c r="E155" s="174"/>
      <c r="F155" s="183"/>
      <c r="G155" s="114"/>
      <c r="H155" s="189"/>
      <c r="I155" s="114"/>
      <c r="J155" s="114"/>
    </row>
    <row r="156" spans="2:10">
      <c r="B156" s="173" t="str">
        <f ca="1">'受講日程シート '!I153</f>
        <v/>
      </c>
      <c r="C156" s="184" t="str">
        <f>IF($C$6="",'受講日程シート '!J153&amp;" "&amp;"第"&amp;'受講日程シート '!K153&amp;"回",$C$6&amp;" "&amp;'受講日程シート '!J153&amp;" "&amp;"第"&amp;'受講日程シート '!K153&amp;"回")</f>
        <v>TAC 管理 基礎ﾏｽﾀｰ 第9回</v>
      </c>
      <c r="D156" s="174"/>
      <c r="E156" s="174"/>
      <c r="F156" s="183"/>
      <c r="G156" s="114"/>
      <c r="H156" s="189"/>
      <c r="I156" s="114"/>
      <c r="J156" s="114"/>
    </row>
    <row r="157" spans="2:10">
      <c r="B157" s="173" t="str">
        <f ca="1">'受講日程シート '!I154</f>
        <v/>
      </c>
      <c r="C157" s="184" t="str">
        <f>IF($C$6="",'受講日程シート '!J154&amp;" "&amp;"第"&amp;'受講日程シート '!K154&amp;"回",$C$6&amp;" "&amp;'受講日程シート '!J154&amp;" "&amp;"第"&amp;'受講日程シート '!K154&amp;"回")</f>
        <v>TAC 管理 基礎ﾏｽﾀｰ 第10回</v>
      </c>
      <c r="D157" s="174"/>
      <c r="E157" s="174"/>
      <c r="F157" s="183"/>
      <c r="G157" s="114"/>
      <c r="H157" s="189"/>
      <c r="I157" s="114"/>
      <c r="J157" s="114"/>
    </row>
    <row r="158" spans="2:10">
      <c r="B158" s="173" t="str">
        <f ca="1">'受講日程シート '!I155</f>
        <v/>
      </c>
      <c r="C158" s="184" t="str">
        <f>IF($C$6="",'受講日程シート '!J155&amp;" "&amp;"第"&amp;'受講日程シート '!K155&amp;"回",$C$6&amp;" "&amp;'受講日程シート '!J155&amp;" "&amp;"第"&amp;'受講日程シート '!K155&amp;"回")</f>
        <v>TAC 管理 基礎ﾏｽﾀｰ 第11回</v>
      </c>
      <c r="D158" s="174"/>
      <c r="E158" s="174"/>
      <c r="F158" s="183"/>
      <c r="G158" s="114"/>
      <c r="H158" s="189"/>
      <c r="I158" s="114"/>
      <c r="J158" s="114"/>
    </row>
    <row r="159" spans="2:10">
      <c r="B159" s="173" t="str">
        <f ca="1">'受講日程シート '!I156</f>
        <v/>
      </c>
      <c r="C159" s="184" t="str">
        <f>IF($C$6="",'受講日程シート '!J156&amp;" "&amp;"第"&amp;'受講日程シート '!K156&amp;"回",$C$6&amp;" "&amp;'受講日程シート '!J156&amp;" "&amp;"第"&amp;'受講日程シート '!K156&amp;"回")</f>
        <v>TAC 管理 基礎ﾏｽﾀｰ 第12回</v>
      </c>
      <c r="D159" s="174"/>
      <c r="E159" s="174"/>
      <c r="F159" s="183"/>
      <c r="G159" s="114"/>
      <c r="H159" s="189"/>
      <c r="I159" s="114"/>
      <c r="J159" s="114"/>
    </row>
    <row r="160" spans="2:10">
      <c r="B160" s="173" t="str">
        <f ca="1">'受講日程シート '!I157</f>
        <v/>
      </c>
      <c r="C160" s="184" t="str">
        <f>IF($C$6="",'受講日程シート '!J157&amp;" "&amp;"第"&amp;'受講日程シート '!K157&amp;"回",$C$6&amp;" "&amp;'受講日程シート '!J157&amp;" "&amp;"第"&amp;'受講日程シート '!K157&amp;"回")</f>
        <v>TAC 管理 基礎ﾏｽﾀｰ 第13回</v>
      </c>
      <c r="D160" s="174"/>
      <c r="E160" s="174"/>
      <c r="F160" s="183"/>
      <c r="G160" s="114"/>
      <c r="H160" s="189"/>
      <c r="I160" s="114"/>
      <c r="J160" s="114"/>
    </row>
    <row r="161" spans="2:10">
      <c r="B161" s="173" t="str">
        <f ca="1">'受講日程シート '!I158</f>
        <v/>
      </c>
      <c r="C161" s="184" t="str">
        <f>IF($C$6="",'受講日程シート '!J158&amp;" "&amp;"第"&amp;'受講日程シート '!K158&amp;"回",$C$6&amp;" "&amp;'受講日程シート '!J158&amp;" "&amp;"第"&amp;'受講日程シート '!K158&amp;"回")</f>
        <v>TAC 管理 基礎ﾏｽﾀｰ 第14回</v>
      </c>
      <c r="D161" s="174"/>
      <c r="E161" s="174"/>
      <c r="F161" s="183"/>
      <c r="G161" s="114"/>
      <c r="H161" s="189"/>
      <c r="I161" s="114"/>
      <c r="J161" s="114"/>
    </row>
    <row r="162" spans="2:10">
      <c r="B162" s="173" t="str">
        <f ca="1">'受講日程シート '!I159</f>
        <v/>
      </c>
      <c r="C162" s="184" t="str">
        <f>IF($C$6="",'受講日程シート '!J159&amp;" "&amp;"第"&amp;'受講日程シート '!K159&amp;"回",$C$6&amp;" "&amp;'受講日程シート '!J159&amp;" "&amp;"第"&amp;'受講日程シート '!K159&amp;"回")</f>
        <v>TAC 管理 基礎ﾏｽﾀｰ 第15回</v>
      </c>
      <c r="D162" s="174"/>
      <c r="E162" s="174"/>
      <c r="F162" s="183"/>
      <c r="G162" s="114"/>
      <c r="H162" s="189"/>
      <c r="I162" s="114"/>
      <c r="J162" s="114"/>
    </row>
    <row r="163" spans="2:10">
      <c r="B163" s="173" t="str">
        <f ca="1">'受講日程シート '!I160</f>
        <v/>
      </c>
      <c r="C163" s="184" t="str">
        <f>IF($C$6="",'受講日程シート '!J160&amp;" "&amp;"第"&amp;'受講日程シート '!K160&amp;"回",$C$6&amp;" "&amp;'受講日程シート '!J160&amp;" "&amp;"第"&amp;'受講日程シート '!K160&amp;"回")</f>
        <v>TAC 管理 基礎ﾏｽﾀｰ 第16回</v>
      </c>
      <c r="D163" s="174"/>
      <c r="E163" s="174"/>
      <c r="F163" s="183"/>
      <c r="G163" s="114"/>
      <c r="H163" s="189"/>
      <c r="I163" s="114"/>
      <c r="J163" s="114"/>
    </row>
    <row r="164" spans="2:10">
      <c r="B164" s="173" t="str">
        <f ca="1">'受講日程シート '!I161</f>
        <v/>
      </c>
      <c r="C164" s="184" t="str">
        <f>IF($C$6="",'受講日程シート '!J161&amp;" "&amp;"第"&amp;'受講日程シート '!K161&amp;"回",$C$6&amp;" "&amp;'受講日程シート '!J161&amp;" "&amp;"第"&amp;'受講日程シート '!K161&amp;"回")</f>
        <v>TAC 管理 基礎ﾏｽﾀｰ 第17回</v>
      </c>
      <c r="D164" s="174"/>
      <c r="E164" s="174"/>
      <c r="F164" s="183"/>
      <c r="G164" s="114"/>
      <c r="H164" s="189"/>
      <c r="I164" s="114"/>
      <c r="J164" s="114"/>
    </row>
    <row r="165" spans="2:10">
      <c r="B165" s="173" t="str">
        <f ca="1">'受講日程シート '!I162</f>
        <v/>
      </c>
      <c r="C165" s="184" t="str">
        <f>IF($C$6="",'受講日程シート '!J162&amp;" "&amp;"第"&amp;'受講日程シート '!K162&amp;"回",$C$6&amp;" "&amp;'受講日程シート '!J162&amp;" "&amp;"第"&amp;'受講日程シート '!K162&amp;"回")</f>
        <v>TAC 管理 基礎ﾏｽﾀｰ 第18回</v>
      </c>
      <c r="D165" s="174"/>
      <c r="E165" s="174"/>
      <c r="F165" s="183"/>
      <c r="G165" s="114"/>
      <c r="H165" s="189"/>
      <c r="I165" s="114"/>
      <c r="J165" s="114"/>
    </row>
    <row r="166" spans="2:10">
      <c r="B166" s="173" t="str">
        <f ca="1">'受講日程シート '!I163</f>
        <v/>
      </c>
      <c r="C166" s="184" t="str">
        <f>IF($C$6="",'受講日程シート '!J163&amp;" "&amp;"第"&amp;'受講日程シート '!K163&amp;"回",$C$6&amp;" "&amp;'受講日程シート '!J163&amp;" "&amp;"第"&amp;'受講日程シート '!K163&amp;"回")</f>
        <v>TAC 管理 基礎ﾏｽﾀｰ 第19回</v>
      </c>
      <c r="D166" s="174"/>
      <c r="E166" s="174"/>
      <c r="F166" s="183"/>
      <c r="G166" s="114"/>
      <c r="H166" s="189"/>
      <c r="I166" s="114"/>
      <c r="J166" s="114"/>
    </row>
    <row r="167" spans="2:10">
      <c r="B167" s="173" t="str">
        <f ca="1">'受講日程シート '!I164</f>
        <v/>
      </c>
      <c r="C167" s="184" t="str">
        <f>IF($C$6="",'受講日程シート '!J164&amp;" "&amp;"第"&amp;'受講日程シート '!K164&amp;"回",$C$6&amp;" "&amp;'受講日程シート '!J164&amp;" "&amp;"第"&amp;'受講日程シート '!K164&amp;"回")</f>
        <v>TAC 管理 基礎ﾏｽﾀｰ 第20回</v>
      </c>
      <c r="D167" s="174"/>
      <c r="E167" s="174"/>
      <c r="F167" s="183"/>
      <c r="G167" s="114"/>
      <c r="H167" s="189"/>
      <c r="I167" s="114"/>
      <c r="J167" s="114"/>
    </row>
    <row r="168" spans="2:10">
      <c r="B168" s="173" t="str">
        <f ca="1">'受講日程シート '!I165</f>
        <v/>
      </c>
      <c r="C168" s="184" t="str">
        <f>IF($C$6="",'受講日程シート '!J165&amp;" "&amp;"第"&amp;'受講日程シート '!K165&amp;"回",$C$6&amp;" "&amp;'受講日程シート '!J165&amp;" "&amp;"第"&amp;'受講日程シート '!K165&amp;"回")</f>
        <v>TAC 管理 基礎ﾏｽﾀｰ 第21回</v>
      </c>
      <c r="D168" s="174"/>
      <c r="E168" s="174"/>
      <c r="F168" s="183"/>
      <c r="G168" s="114"/>
      <c r="H168" s="189"/>
      <c r="I168" s="114"/>
      <c r="J168" s="114"/>
    </row>
    <row r="169" spans="2:10">
      <c r="B169" s="173" t="str">
        <f ca="1">'受講日程シート '!I166</f>
        <v/>
      </c>
      <c r="C169" s="184" t="str">
        <f>IF($C$6="",'受講日程シート '!J166&amp;" "&amp;"第"&amp;'受講日程シート '!K166&amp;"回",$C$6&amp;" "&amp;'受講日程シート '!J166&amp;" "&amp;"第"&amp;'受講日程シート '!K166&amp;"回")</f>
        <v>TAC 管理 基礎ﾏｽﾀｰ 第22回</v>
      </c>
      <c r="D169" s="174"/>
      <c r="E169" s="174"/>
      <c r="F169" s="183"/>
      <c r="G169" s="114"/>
      <c r="H169" s="189"/>
      <c r="I169" s="114"/>
      <c r="J169" s="114"/>
    </row>
    <row r="170" spans="2:10">
      <c r="B170" s="173" t="str">
        <f>'受講日程シート '!I167</f>
        <v/>
      </c>
      <c r="C170" s="184" t="str">
        <f>IF($C$6="",'受講日程シート '!J167&amp;" "&amp;"第"&amp;'受講日程シート '!K167&amp;"回",$C$6&amp;" "&amp;'受講日程シート '!J167&amp;" "&amp;"第"&amp;'受講日程シート '!K167&amp;"回")</f>
        <v>TAC 管理 上級 第1回</v>
      </c>
      <c r="D170" s="174"/>
      <c r="E170" s="174"/>
      <c r="F170" s="183"/>
      <c r="G170" s="114"/>
      <c r="H170" s="189"/>
      <c r="I170" s="114"/>
      <c r="J170" s="114"/>
    </row>
    <row r="171" spans="2:10">
      <c r="B171" s="173" t="str">
        <f ca="1">'受講日程シート '!I168</f>
        <v/>
      </c>
      <c r="C171" s="184" t="str">
        <f>IF($C$6="",'受講日程シート '!J168&amp;" "&amp;"第"&amp;'受講日程シート '!K168&amp;"回",$C$6&amp;" "&amp;'受講日程シート '!J168&amp;" "&amp;"第"&amp;'受講日程シート '!K168&amp;"回")</f>
        <v>TAC 管理 上級 第2回</v>
      </c>
      <c r="D171" s="174"/>
      <c r="E171" s="174"/>
      <c r="F171" s="183"/>
      <c r="G171" s="114"/>
      <c r="H171" s="189" t="s">
        <v>482</v>
      </c>
      <c r="I171" s="114"/>
      <c r="J171" s="114"/>
    </row>
    <row r="172" spans="2:10">
      <c r="B172" s="173" t="str">
        <f ca="1">'受講日程シート '!I169</f>
        <v/>
      </c>
      <c r="C172" s="184" t="str">
        <f>IF($C$6="",'受講日程シート '!J169&amp;" "&amp;"第"&amp;'受講日程シート '!K169&amp;"回",$C$6&amp;" "&amp;'受講日程シート '!J169&amp;" "&amp;"第"&amp;'受講日程シート '!K169&amp;"回")</f>
        <v>TAC 管理 上級 第3回</v>
      </c>
      <c r="D172" s="174"/>
      <c r="E172" s="174"/>
      <c r="F172" s="183"/>
      <c r="G172" s="114"/>
      <c r="H172" s="189" t="s">
        <v>481</v>
      </c>
      <c r="I172" s="114"/>
      <c r="J172" s="114"/>
    </row>
    <row r="173" spans="2:10">
      <c r="B173" s="173" t="str">
        <f ca="1">'受講日程シート '!I170</f>
        <v/>
      </c>
      <c r="C173" s="184" t="str">
        <f>IF($C$6="",'受講日程シート '!J170&amp;" "&amp;"第"&amp;'受講日程シート '!K170&amp;"回",$C$6&amp;" "&amp;'受講日程シート '!J170&amp;" "&amp;"第"&amp;'受講日程シート '!K170&amp;"回")</f>
        <v>TAC 管理 上級 第4回</v>
      </c>
      <c r="D173" s="174"/>
      <c r="E173" s="174"/>
      <c r="F173" s="183"/>
      <c r="G173" s="114"/>
      <c r="H173" s="189" t="s">
        <v>484</v>
      </c>
      <c r="I173" s="114"/>
      <c r="J173" s="114"/>
    </row>
    <row r="174" spans="2:10">
      <c r="B174" s="173" t="str">
        <f ca="1">'受講日程シート '!I171</f>
        <v/>
      </c>
      <c r="C174" s="184" t="str">
        <f>IF($C$6="",'受講日程シート '!J171&amp;" "&amp;"第"&amp;'受講日程シート '!K171&amp;"回",$C$6&amp;" "&amp;'受講日程シート '!J171&amp;" "&amp;"第"&amp;'受講日程シート '!K171&amp;"回")</f>
        <v>TAC 管理 上級 第5回</v>
      </c>
      <c r="D174" s="174"/>
      <c r="E174" s="174"/>
      <c r="F174" s="183"/>
      <c r="G174" s="114"/>
      <c r="H174" s="189"/>
      <c r="I174" s="114"/>
      <c r="J174" s="114"/>
    </row>
    <row r="175" spans="2:10">
      <c r="B175" s="173" t="str">
        <f ca="1">'受講日程シート '!I172</f>
        <v/>
      </c>
      <c r="C175" s="184" t="str">
        <f>IF($C$6="",'受講日程シート '!J172&amp;" "&amp;"第"&amp;'受講日程シート '!K172&amp;"回",$C$6&amp;" "&amp;'受講日程シート '!J172&amp;" "&amp;"第"&amp;'受講日程シート '!K172&amp;"回")</f>
        <v>TAC 管理 上級 第6回</v>
      </c>
      <c r="D175" s="174"/>
      <c r="E175" s="174"/>
      <c r="F175" s="183"/>
      <c r="G175" s="114"/>
      <c r="H175" s="189"/>
      <c r="I175" s="114"/>
      <c r="J175" s="114"/>
    </row>
    <row r="176" spans="2:10">
      <c r="B176" s="173" t="str">
        <f ca="1">'受講日程シート '!I173</f>
        <v/>
      </c>
      <c r="C176" s="184" t="str">
        <f>IF($C$6="",'受講日程シート '!J173&amp;" "&amp;"第"&amp;'受講日程シート '!K173&amp;"回",$C$6&amp;" "&amp;'受講日程シート '!J173&amp;" "&amp;"第"&amp;'受講日程シート '!K173&amp;"回")</f>
        <v>TAC 管理 上級 第7回</v>
      </c>
      <c r="D176" s="174"/>
      <c r="E176" s="174"/>
      <c r="F176" s="183"/>
      <c r="G176" s="114"/>
      <c r="H176" s="189"/>
      <c r="I176" s="114"/>
      <c r="J176" s="114"/>
    </row>
    <row r="177" spans="2:10">
      <c r="B177" s="173" t="str">
        <f ca="1">'受講日程シート '!I174</f>
        <v/>
      </c>
      <c r="C177" s="184" t="str">
        <f>IF($C$6="",'受講日程シート '!J174&amp;" "&amp;"第"&amp;'受講日程シート '!K174&amp;"回",$C$6&amp;" "&amp;'受講日程シート '!J174&amp;" "&amp;"第"&amp;'受講日程シート '!K174&amp;"回")</f>
        <v>TAC 管理 上級 第8回</v>
      </c>
      <c r="D177" s="174"/>
      <c r="E177" s="174"/>
      <c r="F177" s="183"/>
      <c r="G177" s="114"/>
      <c r="H177" s="189"/>
      <c r="I177" s="114"/>
      <c r="J177" s="114"/>
    </row>
    <row r="178" spans="2:10">
      <c r="B178" s="173" t="str">
        <f ca="1">'受講日程シート '!I175</f>
        <v/>
      </c>
      <c r="C178" s="184" t="str">
        <f>IF($C$6="",'受講日程シート '!J175&amp;" "&amp;"第"&amp;'受講日程シート '!K175&amp;"回",$C$6&amp;" "&amp;'受講日程シート '!J175&amp;" "&amp;"第"&amp;'受講日程シート '!K175&amp;"回")</f>
        <v>TAC 管理 上級 第9回</v>
      </c>
      <c r="D178" s="174"/>
      <c r="E178" s="174"/>
      <c r="F178" s="183"/>
      <c r="G178" s="114"/>
      <c r="H178" s="189"/>
      <c r="I178" s="114"/>
      <c r="J178" s="114"/>
    </row>
    <row r="179" spans="2:10">
      <c r="B179" s="173" t="str">
        <f ca="1">'受講日程シート '!I176</f>
        <v/>
      </c>
      <c r="C179" s="184" t="str">
        <f>IF($C$6="",'受講日程シート '!J176&amp;" "&amp;"第"&amp;'受講日程シート '!K176&amp;"回",$C$6&amp;" "&amp;'受講日程シート '!J176&amp;" "&amp;"第"&amp;'受講日程シート '!K176&amp;"回")</f>
        <v>TAC 管理 上級 第10回</v>
      </c>
      <c r="D179" s="174"/>
      <c r="E179" s="174"/>
      <c r="F179" s="183"/>
      <c r="G179" s="114"/>
      <c r="H179" s="189"/>
      <c r="I179" s="114"/>
      <c r="J179" s="114"/>
    </row>
    <row r="180" spans="2:10">
      <c r="B180" s="173" t="str">
        <f ca="1">'受講日程シート '!I177</f>
        <v/>
      </c>
      <c r="C180" s="184" t="str">
        <f>IF($C$6="",'受講日程シート '!J177&amp;" "&amp;"第"&amp;'受講日程シート '!K177&amp;"回",$C$6&amp;" "&amp;'受講日程シート '!J177&amp;" "&amp;"第"&amp;'受講日程シート '!K177&amp;"回")</f>
        <v>TAC 管理 上級 第11回</v>
      </c>
      <c r="D180" s="174"/>
      <c r="E180" s="174"/>
      <c r="F180" s="183"/>
      <c r="G180" s="114"/>
      <c r="H180" s="189"/>
      <c r="I180" s="114"/>
      <c r="J180" s="114"/>
    </row>
    <row r="181" spans="2:10">
      <c r="B181" s="173" t="str">
        <f ca="1">'受講日程シート '!I178</f>
        <v/>
      </c>
      <c r="C181" s="184" t="str">
        <f>IF($C$6="",'受講日程シート '!J178&amp;" "&amp;"第"&amp;'受講日程シート '!K178&amp;"回",$C$6&amp;" "&amp;'受講日程シート '!J178&amp;" "&amp;"第"&amp;'受講日程シート '!K178&amp;"回")</f>
        <v>TAC 管理 上級 第12回</v>
      </c>
      <c r="D181" s="174"/>
      <c r="E181" s="174"/>
      <c r="F181" s="183"/>
      <c r="G181" s="114"/>
      <c r="H181" s="189"/>
      <c r="I181" s="114"/>
      <c r="J181" s="114"/>
    </row>
    <row r="182" spans="2:10">
      <c r="B182" s="173" t="str">
        <f ca="1">'受講日程シート '!I179</f>
        <v/>
      </c>
      <c r="C182" s="184" t="str">
        <f>IF($C$6="",'受講日程シート '!J179&amp;" "&amp;"第"&amp;'受講日程シート '!K179&amp;"回",$C$6&amp;" "&amp;'受講日程シート '!J179&amp;" "&amp;"第"&amp;'受講日程シート '!K179&amp;"回")</f>
        <v>TAC 管理 上級 第13回</v>
      </c>
      <c r="D182" s="174"/>
      <c r="E182" s="174"/>
      <c r="F182" s="183"/>
      <c r="G182" s="114"/>
      <c r="H182" s="189"/>
      <c r="I182" s="114"/>
      <c r="J182" s="114"/>
    </row>
    <row r="183" spans="2:10">
      <c r="B183" s="173" t="str">
        <f>'受講日程シート '!I180</f>
        <v/>
      </c>
      <c r="C183" s="184" t="str">
        <f>IF($C$6="",'受講日程シート '!J180&amp;" "&amp;"第"&amp;'受講日程シート '!K180&amp;"回",$C$6&amp;" "&amp;'受講日程シート '!J180&amp;" "&amp;"第"&amp;'受講日程シート '!K180&amp;"回")</f>
        <v>TAC 管理 短答ｱｸｾｽ答練 第1回</v>
      </c>
      <c r="D183" s="174"/>
      <c r="E183" s="174"/>
      <c r="F183" s="183"/>
      <c r="G183" s="114"/>
      <c r="H183" s="189"/>
      <c r="I183" s="114"/>
      <c r="J183" s="114"/>
    </row>
    <row r="184" spans="2:10">
      <c r="B184" s="173" t="str">
        <f ca="1">'受講日程シート '!I181</f>
        <v/>
      </c>
      <c r="C184" s="184" t="str">
        <f>IF($C$6="",'受講日程シート '!J181&amp;" "&amp;"第"&amp;'受講日程シート '!K181&amp;"回",$C$6&amp;" "&amp;'受講日程シート '!J181&amp;" "&amp;"第"&amp;'受講日程シート '!K181&amp;"回")</f>
        <v>TAC 管理 短答ｱｸｾｽ答練 第2回</v>
      </c>
      <c r="D184" s="174"/>
      <c r="E184" s="174"/>
      <c r="F184" s="183"/>
      <c r="G184" s="114"/>
      <c r="H184" s="189"/>
      <c r="I184" s="114"/>
      <c r="J184" s="114"/>
    </row>
    <row r="185" spans="2:10">
      <c r="B185" s="173" t="str">
        <f ca="1">'受講日程シート '!I182</f>
        <v/>
      </c>
      <c r="C185" s="184" t="str">
        <f>IF($C$6="",'受講日程シート '!J182&amp;" "&amp;"第"&amp;'受講日程シート '!K182&amp;"回",$C$6&amp;" "&amp;'受講日程シート '!J182&amp;" "&amp;"第"&amp;'受講日程シート '!K182&amp;"回")</f>
        <v>TAC 管理 短答ｱｸｾｽ答練 第3回</v>
      </c>
      <c r="D185" s="174"/>
      <c r="E185" s="174"/>
      <c r="F185" s="183"/>
      <c r="G185" s="114"/>
      <c r="H185" s="189"/>
      <c r="I185" s="114"/>
      <c r="J185" s="114"/>
    </row>
    <row r="186" spans="2:10">
      <c r="B186" s="173" t="str">
        <f ca="1">'受講日程シート '!I183</f>
        <v/>
      </c>
      <c r="C186" s="184" t="str">
        <f>IF($C$6="",'受講日程シート '!J183&amp;" "&amp;"第"&amp;'受講日程シート '!K183&amp;"回",$C$6&amp;" "&amp;'受講日程シート '!J183&amp;" "&amp;"第"&amp;'受講日程シート '!K183&amp;"回")</f>
        <v>TAC 管理 短答ｱｸｾｽ答練 第4回</v>
      </c>
      <c r="D186" s="174"/>
      <c r="E186" s="174"/>
      <c r="F186" s="183"/>
      <c r="G186" s="114"/>
      <c r="H186" s="189"/>
      <c r="I186" s="114"/>
      <c r="J186" s="114"/>
    </row>
    <row r="187" spans="2:10">
      <c r="B187" s="173" t="str">
        <f ca="1">'受講日程シート '!I184</f>
        <v/>
      </c>
      <c r="C187" s="184" t="str">
        <f>IF($C$6="",'受講日程シート '!J184&amp;" "&amp;"第"&amp;'受講日程シート '!K184&amp;"回",$C$6&amp;" "&amp;'受講日程シート '!J184&amp;" "&amp;"第"&amp;'受講日程シート '!K184&amp;"回")</f>
        <v>TAC 管理 短答ｱｸｾｽ答練 第5回</v>
      </c>
      <c r="D187" s="174"/>
      <c r="E187" s="174"/>
      <c r="F187" s="183"/>
      <c r="G187" s="114"/>
      <c r="H187" s="114"/>
      <c r="I187" s="114"/>
      <c r="J187" s="114"/>
    </row>
    <row r="188" spans="2:10">
      <c r="B188" s="173" t="str">
        <f ca="1">'受講日程シート '!I185</f>
        <v/>
      </c>
      <c r="C188" s="184" t="str">
        <f>IF($C$6="",'受講日程シート '!J185&amp;" "&amp;"第"&amp;'受講日程シート '!K185&amp;"回",$C$6&amp;" "&amp;'受講日程シート '!J185&amp;" "&amp;"第"&amp;'受講日程シート '!K185&amp;"回")</f>
        <v>TAC 管理 短答ｱｸｾｽ答練 第6回</v>
      </c>
      <c r="D188" s="174"/>
      <c r="E188" s="174"/>
      <c r="F188" s="183"/>
      <c r="G188" s="114"/>
      <c r="H188" s="114"/>
      <c r="I188" s="114"/>
      <c r="J188" s="114"/>
    </row>
    <row r="189" spans="2:10">
      <c r="B189" s="173" t="str">
        <f ca="1">'受講日程シート '!I186</f>
        <v/>
      </c>
      <c r="C189" s="184" t="str">
        <f>IF($C$6="",'受講日程シート '!J186&amp;" "&amp;"第"&amp;'受講日程シート '!K186&amp;"回",$C$6&amp;" "&amp;'受講日程シート '!J186&amp;" "&amp;"第"&amp;'受講日程シート '!K186&amp;"回")</f>
        <v>TAC 管理 短答ｱｸｾｽ答練 第7回</v>
      </c>
      <c r="D189" s="174"/>
      <c r="E189" s="174"/>
      <c r="F189" s="183"/>
      <c r="G189" s="114"/>
      <c r="H189" s="114"/>
      <c r="I189" s="114"/>
      <c r="J189" s="114"/>
    </row>
    <row r="190" spans="2:10">
      <c r="B190" s="173" t="str">
        <f ca="1">'受講日程シート '!I187</f>
        <v/>
      </c>
      <c r="C190" s="184" t="str">
        <f>IF($C$6="",'受講日程シート '!J187&amp;" "&amp;"第"&amp;'受講日程シート '!K187&amp;"回",$C$6&amp;" "&amp;'受講日程シート '!J187&amp;" "&amp;"第"&amp;'受講日程シート '!K187&amp;"回")</f>
        <v>TAC 管理 短答ｱｸｾｽ答練 第8回</v>
      </c>
      <c r="D190" s="174"/>
      <c r="E190" s="174"/>
      <c r="F190" s="183"/>
      <c r="G190" s="114"/>
      <c r="H190" s="114"/>
      <c r="I190" s="114"/>
      <c r="J190" s="114"/>
    </row>
    <row r="191" spans="2:10">
      <c r="B191" s="173" t="str">
        <f ca="1">'受講日程シート '!I188</f>
        <v/>
      </c>
      <c r="C191" s="184" t="str">
        <f>IF($C$6="",'受講日程シート '!J188&amp;" "&amp;"第"&amp;'受講日程シート '!K188&amp;"回",$C$6&amp;" "&amp;'受講日程シート '!J188&amp;" "&amp;"第"&amp;'受講日程シート '!K188&amp;"回")</f>
        <v>TAC 管理 短答ｱｸｾｽ答練 第9回</v>
      </c>
      <c r="D191" s="174"/>
      <c r="E191" s="174"/>
      <c r="F191" s="183"/>
      <c r="G191" s="114"/>
      <c r="H191" s="114"/>
      <c r="I191" s="114"/>
      <c r="J191" s="114"/>
    </row>
    <row r="192" spans="2:10">
      <c r="B192" s="173" t="str">
        <f ca="1">'受講日程シート '!I189</f>
        <v/>
      </c>
      <c r="C192" s="184" t="str">
        <f>IF($C$6="",'受講日程シート '!J189&amp;" "&amp;"第"&amp;'受講日程シート '!K189&amp;"回",$C$6&amp;" "&amp;'受講日程シート '!J189&amp;" "&amp;"第"&amp;'受講日程シート '!K189&amp;"回")</f>
        <v>TAC 管理 短答ｱｸｾｽ答練 第10回</v>
      </c>
      <c r="D192" s="174"/>
      <c r="E192" s="174"/>
      <c r="F192" s="183"/>
      <c r="G192" s="114"/>
      <c r="H192" s="114"/>
      <c r="I192" s="114"/>
      <c r="J192" s="114"/>
    </row>
    <row r="193" spans="2:10">
      <c r="B193" s="173" t="str">
        <f ca="1">'受講日程シート '!I190</f>
        <v/>
      </c>
      <c r="C193" s="184" t="str">
        <f>IF($C$6="",'受講日程シート '!J190&amp;" "&amp;"第"&amp;'受講日程シート '!K190&amp;"回",$C$6&amp;" "&amp;'受講日程シート '!J190&amp;" "&amp;"第"&amp;'受講日程シート '!K190&amp;"回")</f>
        <v>TAC 管理 短答ｱｸｾｽ答練 第11回</v>
      </c>
      <c r="D193" s="174"/>
      <c r="E193" s="174"/>
      <c r="F193" s="183"/>
      <c r="G193" s="114"/>
      <c r="H193" s="114"/>
      <c r="I193" s="114"/>
      <c r="J193" s="114"/>
    </row>
    <row r="194" spans="2:10">
      <c r="B194" s="173" t="str">
        <f ca="1">'受講日程シート '!I191</f>
        <v/>
      </c>
      <c r="C194" s="184" t="str">
        <f>IF($C$6="",'受講日程シート '!J191&amp;" "&amp;"第"&amp;'受講日程シート '!K191&amp;"回",$C$6&amp;" "&amp;'受講日程シート '!J191&amp;" "&amp;"第"&amp;'受講日程シート '!K191&amp;"回")</f>
        <v>TAC 管理 短答ｱｸｾｽ答練 第12回</v>
      </c>
      <c r="D194" s="174"/>
      <c r="E194" s="174"/>
      <c r="F194" s="183"/>
      <c r="G194" s="114"/>
      <c r="H194" s="114"/>
      <c r="I194" s="114"/>
      <c r="J194" s="114"/>
    </row>
    <row r="195" spans="2:10">
      <c r="B195" s="173" t="str">
        <f ca="1">'受講日程シート '!I192</f>
        <v/>
      </c>
      <c r="C195" s="184" t="str">
        <f>IF($C$6="",'受講日程シート '!J192&amp;" "&amp;"第"&amp;'受講日程シート '!K192&amp;"回",$C$6&amp;" "&amp;'受講日程シート '!J192&amp;" "&amp;"第"&amp;'受講日程シート '!K192&amp;"回")</f>
        <v>TAC 管理 短答ｱｸｾｽ答練 第13回</v>
      </c>
      <c r="D195" s="174"/>
      <c r="E195" s="174"/>
      <c r="F195" s="183"/>
      <c r="G195" s="114"/>
      <c r="H195" s="114"/>
      <c r="I195" s="114"/>
      <c r="J195" s="114"/>
    </row>
    <row r="196" spans="2:10">
      <c r="B196" s="173" t="str">
        <f ca="1">'受講日程シート '!I193</f>
        <v/>
      </c>
      <c r="C196" s="184" t="str">
        <f>IF($C$6="",'受講日程シート '!J193&amp;" "&amp;"第"&amp;'受講日程シート '!K193&amp;"回",$C$6&amp;" "&amp;'受講日程シート '!J193&amp;" "&amp;"第"&amp;'受講日程シート '!K193&amp;"回")</f>
        <v>TAC 管理 短答ｱｸｾｽ答練 第14回</v>
      </c>
      <c r="D196" s="174"/>
      <c r="E196" s="174"/>
      <c r="F196" s="183"/>
      <c r="G196" s="114"/>
      <c r="H196" s="114"/>
      <c r="I196" s="114"/>
      <c r="J196" s="114"/>
    </row>
    <row r="197" spans="2:10">
      <c r="B197" s="173" t="str">
        <f ca="1">'受講日程シート '!I194</f>
        <v/>
      </c>
      <c r="C197" s="184" t="str">
        <f>IF($C$6="",'受講日程シート '!J194&amp;" "&amp;"第"&amp;'受講日程シート '!K194&amp;"回",$C$6&amp;" "&amp;'受講日程シート '!J194&amp;" "&amp;"第"&amp;'受講日程シート '!K194&amp;"回")</f>
        <v>TAC 管理 短答ｱｸｾｽ答練 第15回</v>
      </c>
      <c r="D197" s="174"/>
      <c r="E197" s="174"/>
      <c r="F197" s="183"/>
      <c r="G197" s="114"/>
      <c r="H197" s="114"/>
      <c r="I197" s="114"/>
      <c r="J197" s="114"/>
    </row>
    <row r="198" spans="2:10">
      <c r="B198" s="173" t="str">
        <f>'受講日程シート '!I195</f>
        <v/>
      </c>
      <c r="C198" s="184" t="str">
        <f>IF($C$6="",'受講日程シート '!J195&amp;" "&amp;"第"&amp;'受講日程シート '!K195&amp;"回",$C$6&amp;" "&amp;'受講日程シート '!J195&amp;" "&amp;"第"&amp;'受講日程シート '!K195&amp;"回")</f>
        <v>TAC 企業 入門基礎ﾏｽﾀｰ 第1回</v>
      </c>
      <c r="D198" s="174"/>
      <c r="E198" s="174"/>
      <c r="F198" s="183"/>
      <c r="G198" s="114"/>
      <c r="H198" s="114"/>
      <c r="I198" s="114"/>
      <c r="J198" s="114"/>
    </row>
    <row r="199" spans="2:10">
      <c r="B199" s="173" t="str">
        <f ca="1">'受講日程シート '!I196</f>
        <v/>
      </c>
      <c r="C199" s="184" t="str">
        <f>IF($C$6="",'受講日程シート '!J196&amp;" "&amp;"第"&amp;'受講日程シート '!K196&amp;"回",$C$6&amp;" "&amp;'受講日程シート '!J196&amp;" "&amp;"第"&amp;'受講日程シート '!K196&amp;"回")</f>
        <v>TAC 企業 入門基礎ﾏｽﾀｰ 第2回</v>
      </c>
      <c r="D199" s="174"/>
      <c r="E199" s="174"/>
      <c r="F199" s="183"/>
      <c r="G199" s="114"/>
      <c r="H199" s="114"/>
      <c r="I199" s="114"/>
      <c r="J199" s="114"/>
    </row>
    <row r="200" spans="2:10">
      <c r="B200" s="173" t="str">
        <f ca="1">'受講日程シート '!I197</f>
        <v/>
      </c>
      <c r="C200" s="184" t="str">
        <f>IF($C$6="",'受講日程シート '!J197&amp;" "&amp;"第"&amp;'受講日程シート '!K197&amp;"回",$C$6&amp;" "&amp;'受講日程シート '!J197&amp;" "&amp;"第"&amp;'受講日程シート '!K197&amp;"回")</f>
        <v>TAC 企業 入門基礎ﾏｽﾀｰ 第3回</v>
      </c>
      <c r="D200" s="174"/>
      <c r="E200" s="174"/>
      <c r="F200" s="183"/>
      <c r="G200" s="114"/>
      <c r="H200" s="114"/>
      <c r="I200" s="114"/>
      <c r="J200" s="114"/>
    </row>
    <row r="201" spans="2:10">
      <c r="B201" s="173" t="str">
        <f ca="1">'受講日程シート '!I198</f>
        <v/>
      </c>
      <c r="C201" s="184" t="str">
        <f>IF($C$6="",'受講日程シート '!J198&amp;" "&amp;"第"&amp;'受講日程シート '!K198&amp;"回",$C$6&amp;" "&amp;'受講日程シート '!J198&amp;" "&amp;"第"&amp;'受講日程シート '!K198&amp;"回")</f>
        <v>TAC 企業 入門基礎ﾏｽﾀｰ 第4回</v>
      </c>
      <c r="D201" s="174"/>
      <c r="E201" s="174"/>
      <c r="F201" s="183"/>
      <c r="G201" s="114"/>
      <c r="H201" s="114"/>
      <c r="I201" s="114"/>
      <c r="J201" s="114"/>
    </row>
    <row r="202" spans="2:10">
      <c r="B202" s="173" t="str">
        <f ca="1">'受講日程シート '!I199</f>
        <v/>
      </c>
      <c r="C202" s="184" t="str">
        <f>IF($C$6="",'受講日程シート '!J199&amp;" "&amp;"第"&amp;'受講日程シート '!K199&amp;"回",$C$6&amp;" "&amp;'受講日程シート '!J199&amp;" "&amp;"第"&amp;'受講日程シート '!K199&amp;"回")</f>
        <v>TAC 企業 入門基礎ﾏｽﾀｰ 第5回</v>
      </c>
      <c r="D202" s="174"/>
      <c r="E202" s="174"/>
      <c r="F202" s="183"/>
      <c r="G202" s="114"/>
      <c r="H202" s="114"/>
      <c r="I202" s="114"/>
      <c r="J202" s="114"/>
    </row>
    <row r="203" spans="2:10">
      <c r="B203" s="173" t="str">
        <f ca="1">'受講日程シート '!I200</f>
        <v/>
      </c>
      <c r="C203" s="184" t="str">
        <f>IF($C$6="",'受講日程シート '!J200&amp;" "&amp;"第"&amp;'受講日程シート '!K200&amp;"回",$C$6&amp;" "&amp;'受講日程シート '!J200&amp;" "&amp;"第"&amp;'受講日程シート '!K200&amp;"回")</f>
        <v>TAC 企業 入門基礎ﾏｽﾀｰ 第6回</v>
      </c>
      <c r="D203" s="174"/>
      <c r="E203" s="174"/>
      <c r="F203" s="183"/>
      <c r="G203" s="114"/>
      <c r="H203" s="114"/>
      <c r="I203" s="114"/>
      <c r="J203" s="114"/>
    </row>
    <row r="204" spans="2:10">
      <c r="B204" s="173" t="str">
        <f ca="1">'受講日程シート '!I201</f>
        <v/>
      </c>
      <c r="C204" s="184" t="str">
        <f>IF($C$6="",'受講日程シート '!J201&amp;" "&amp;"第"&amp;'受講日程シート '!K201&amp;"回",$C$6&amp;" "&amp;'受講日程シート '!J201&amp;" "&amp;"第"&amp;'受講日程シート '!K201&amp;"回")</f>
        <v>TAC 企業 入門基礎ﾏｽﾀｰ 第7回</v>
      </c>
      <c r="D204" s="174"/>
      <c r="E204" s="174"/>
      <c r="F204" s="183"/>
      <c r="G204" s="114"/>
      <c r="H204" s="114"/>
      <c r="I204" s="114"/>
      <c r="J204" s="114"/>
    </row>
    <row r="205" spans="2:10">
      <c r="B205" s="173" t="str">
        <f ca="1">'受講日程シート '!I202</f>
        <v/>
      </c>
      <c r="C205" s="184" t="str">
        <f>IF($C$6="",'受講日程シート '!J202&amp;" "&amp;"第"&amp;'受講日程シート '!K202&amp;"回",$C$6&amp;" "&amp;'受講日程シート '!J202&amp;" "&amp;"第"&amp;'受講日程シート '!K202&amp;"回")</f>
        <v>TAC 企業 入門基礎ﾏｽﾀｰ 第8回</v>
      </c>
      <c r="D205" s="174"/>
      <c r="E205" s="174"/>
      <c r="F205" s="183"/>
      <c r="G205" s="114"/>
      <c r="H205" s="114"/>
      <c r="I205" s="114"/>
      <c r="J205" s="114"/>
    </row>
    <row r="206" spans="2:10">
      <c r="B206" s="173" t="str">
        <f ca="1">'受講日程シート '!I203</f>
        <v/>
      </c>
      <c r="C206" s="184" t="str">
        <f>IF($C$6="",'受講日程シート '!J203&amp;" "&amp;"第"&amp;'受講日程シート '!K203&amp;"回",$C$6&amp;" "&amp;'受講日程シート '!J203&amp;" "&amp;"第"&amp;'受講日程シート '!K203&amp;"回")</f>
        <v>TAC 企業 入門基礎ﾏｽﾀｰ 第9回</v>
      </c>
      <c r="D206" s="174"/>
      <c r="E206" s="174"/>
      <c r="F206" s="183"/>
      <c r="G206" s="114"/>
      <c r="H206" s="114"/>
      <c r="I206" s="114"/>
      <c r="J206" s="114"/>
    </row>
    <row r="207" spans="2:10">
      <c r="B207" s="173" t="str">
        <f ca="1">'受講日程シート '!I204</f>
        <v/>
      </c>
      <c r="C207" s="184" t="str">
        <f>IF($C$6="",'受講日程シート '!J204&amp;" "&amp;"第"&amp;'受講日程シート '!K204&amp;"回",$C$6&amp;" "&amp;'受講日程シート '!J204&amp;" "&amp;"第"&amp;'受講日程シート '!K204&amp;"回")</f>
        <v>TAC 企業 入門基礎ﾏｽﾀｰ 第10回</v>
      </c>
      <c r="D207" s="174"/>
      <c r="E207" s="174"/>
      <c r="F207" s="183"/>
      <c r="G207" s="114"/>
      <c r="H207" s="114"/>
      <c r="I207" s="114"/>
      <c r="J207" s="114"/>
    </row>
    <row r="208" spans="2:10">
      <c r="B208" s="173" t="str">
        <f ca="1">'受講日程シート '!I205</f>
        <v/>
      </c>
      <c r="C208" s="184" t="str">
        <f>IF($C$6="",'受講日程シート '!J205&amp;" "&amp;"第"&amp;'受講日程シート '!K205&amp;"回",$C$6&amp;" "&amp;'受講日程シート '!J205&amp;" "&amp;"第"&amp;'受講日程シート '!K205&amp;"回")</f>
        <v>TAC 企業 入門基礎ﾏｽﾀｰ 第11回</v>
      </c>
      <c r="D208" s="174"/>
      <c r="E208" s="174"/>
      <c r="F208" s="183"/>
      <c r="G208" s="114"/>
      <c r="H208" s="114"/>
      <c r="I208" s="114"/>
      <c r="J208" s="114"/>
    </row>
    <row r="209" spans="2:10">
      <c r="B209" s="173" t="str">
        <f ca="1">'受講日程シート '!I206</f>
        <v/>
      </c>
      <c r="C209" s="184" t="str">
        <f>IF($C$6="",'受講日程シート '!J206&amp;" "&amp;"第"&amp;'受講日程シート '!K206&amp;"回",$C$6&amp;" "&amp;'受講日程シート '!J206&amp;" "&amp;"第"&amp;'受講日程シート '!K206&amp;"回")</f>
        <v>TAC 企業 入門基礎ﾏｽﾀｰ 第12回</v>
      </c>
      <c r="D209" s="174"/>
      <c r="E209" s="174"/>
      <c r="F209" s="183"/>
      <c r="G209" s="114"/>
      <c r="H209" s="114"/>
      <c r="I209" s="114"/>
      <c r="J209" s="114"/>
    </row>
    <row r="210" spans="2:10">
      <c r="B210" s="173" t="str">
        <f ca="1">'受講日程シート '!I207</f>
        <v/>
      </c>
      <c r="C210" s="184" t="str">
        <f>IF($C$6="",'受講日程シート '!J207&amp;" "&amp;"第"&amp;'受講日程シート '!K207&amp;"回",$C$6&amp;" "&amp;'受講日程シート '!J207&amp;" "&amp;"第"&amp;'受講日程シート '!K207&amp;"回")</f>
        <v>TAC 企業 入門基礎ﾏｽﾀｰ 第13回</v>
      </c>
      <c r="D210" s="174"/>
      <c r="E210" s="174"/>
      <c r="F210" s="183"/>
      <c r="G210" s="114"/>
      <c r="H210" s="114"/>
      <c r="I210" s="114"/>
      <c r="J210" s="114"/>
    </row>
    <row r="211" spans="2:10">
      <c r="B211" s="173" t="str">
        <f ca="1">'受講日程シート '!I208</f>
        <v/>
      </c>
      <c r="C211" s="184" t="str">
        <f>IF($C$6="",'受講日程シート '!J208&amp;" "&amp;"第"&amp;'受講日程シート '!K208&amp;"回",$C$6&amp;" "&amp;'受講日程シート '!J208&amp;" "&amp;"第"&amp;'受講日程シート '!K208&amp;"回")</f>
        <v>TAC 企業 入門基礎ﾏｽﾀｰ 第14回</v>
      </c>
      <c r="D211" s="174"/>
      <c r="E211" s="174"/>
      <c r="F211" s="183"/>
      <c r="G211" s="114"/>
      <c r="H211" s="114"/>
      <c r="I211" s="114"/>
      <c r="J211" s="114"/>
    </row>
    <row r="212" spans="2:10">
      <c r="B212" s="173" t="str">
        <f ca="1">'受講日程シート '!I209</f>
        <v/>
      </c>
      <c r="C212" s="184" t="str">
        <f>IF($C$6="",'受講日程シート '!J209&amp;" "&amp;"第"&amp;'受講日程シート '!K209&amp;"回",$C$6&amp;" "&amp;'受講日程シート '!J209&amp;" "&amp;"第"&amp;'受講日程シート '!K209&amp;"回")</f>
        <v>TAC 企業 入門基礎ﾏｽﾀｰ 第15回</v>
      </c>
      <c r="D212" s="174"/>
      <c r="E212" s="174"/>
      <c r="F212" s="183"/>
      <c r="G212" s="114"/>
      <c r="H212" s="114"/>
      <c r="I212" s="114"/>
      <c r="J212" s="114"/>
    </row>
    <row r="213" spans="2:10">
      <c r="B213" s="173" t="str">
        <f ca="1">'受講日程シート '!I210</f>
        <v/>
      </c>
      <c r="C213" s="184" t="str">
        <f>IF($C$6="",'受講日程シート '!J210&amp;" "&amp;"第"&amp;'受講日程シート '!K210&amp;"回",$C$6&amp;" "&amp;'受講日程シート '!J210&amp;" "&amp;"第"&amp;'受講日程シート '!K210&amp;"回")</f>
        <v>TAC 企業 入門基礎ﾏｽﾀｰ 第16回</v>
      </c>
      <c r="D213" s="174"/>
      <c r="E213" s="174"/>
      <c r="F213" s="183"/>
      <c r="G213" s="114"/>
      <c r="H213" s="114"/>
      <c r="I213" s="114"/>
      <c r="J213" s="114"/>
    </row>
    <row r="214" spans="2:10">
      <c r="B214" s="173" t="str">
        <f ca="1">'受講日程シート '!I211</f>
        <v/>
      </c>
      <c r="C214" s="184" t="str">
        <f>IF($C$6="",'受講日程シート '!J211&amp;" "&amp;"第"&amp;'受講日程シート '!K211&amp;"回",$C$6&amp;" "&amp;'受講日程シート '!J211&amp;" "&amp;"第"&amp;'受講日程シート '!K211&amp;"回")</f>
        <v>TAC 企業 入門基礎ﾏｽﾀｰ 第17回</v>
      </c>
      <c r="D214" s="174"/>
      <c r="E214" s="174"/>
      <c r="F214" s="183"/>
      <c r="G214" s="114"/>
      <c r="H214" s="114"/>
      <c r="I214" s="114"/>
      <c r="J214" s="114"/>
    </row>
    <row r="215" spans="2:10">
      <c r="B215" s="173" t="str">
        <f ca="1">'受講日程シート '!I212</f>
        <v/>
      </c>
      <c r="C215" s="184" t="str">
        <f>IF($C$6="",'受講日程シート '!J212&amp;" "&amp;"第"&amp;'受講日程シート '!K212&amp;"回",$C$6&amp;" "&amp;'受講日程シート '!J212&amp;" "&amp;"第"&amp;'受講日程シート '!K212&amp;"回")</f>
        <v>TAC 企業 入門基礎ﾏｽﾀｰ 第18回</v>
      </c>
      <c r="D215" s="174"/>
      <c r="E215" s="174"/>
      <c r="F215" s="183"/>
      <c r="G215" s="114"/>
      <c r="H215" s="114"/>
      <c r="I215" s="114"/>
      <c r="J215" s="114"/>
    </row>
    <row r="216" spans="2:10">
      <c r="B216" s="173" t="str">
        <f ca="1">'受講日程シート '!I213</f>
        <v/>
      </c>
      <c r="C216" s="184" t="str">
        <f>IF($C$6="",'受講日程シート '!J213&amp;" "&amp;"第"&amp;'受講日程シート '!K213&amp;"回",$C$6&amp;" "&amp;'受講日程シート '!J213&amp;" "&amp;"第"&amp;'受講日程シート '!K213&amp;"回")</f>
        <v>TAC 企業 入門基礎ﾏｽﾀｰ 第19回</v>
      </c>
      <c r="D216" s="174"/>
      <c r="E216" s="174"/>
      <c r="F216" s="183"/>
      <c r="G216" s="114"/>
      <c r="H216" s="114"/>
      <c r="I216" s="114"/>
      <c r="J216" s="114"/>
    </row>
    <row r="217" spans="2:10">
      <c r="B217" s="173" t="str">
        <f ca="1">'受講日程シート '!I214</f>
        <v/>
      </c>
      <c r="C217" s="184" t="str">
        <f>IF($C$6="",'受講日程シート '!J214&amp;" "&amp;"第"&amp;'受講日程シート '!K214&amp;"回",$C$6&amp;" "&amp;'受講日程シート '!J214&amp;" "&amp;"第"&amp;'受講日程シート '!K214&amp;"回")</f>
        <v>TAC 企業 入門基礎ﾏｽﾀｰ 第20回</v>
      </c>
      <c r="D217" s="174"/>
      <c r="E217" s="174"/>
      <c r="F217" s="183"/>
      <c r="G217" s="114"/>
      <c r="H217" s="114"/>
      <c r="I217" s="114"/>
      <c r="J217" s="114"/>
    </row>
    <row r="218" spans="2:10">
      <c r="B218" s="173" t="str">
        <f>'受講日程シート '!I215</f>
        <v/>
      </c>
      <c r="C218" s="184" t="str">
        <f>IF($C$6="",'受講日程シート '!J215&amp;" "&amp;"第"&amp;'受講日程シート '!K215&amp;"回",$C$6&amp;" "&amp;'受講日程シート '!J215&amp;" "&amp;"第"&amp;'受講日程シート '!K215&amp;"回")</f>
        <v>TAC 企業 上級 第1回</v>
      </c>
      <c r="D218" s="174"/>
      <c r="E218" s="174"/>
      <c r="F218" s="183"/>
      <c r="G218" s="114"/>
      <c r="H218" s="114"/>
      <c r="I218" s="114"/>
      <c r="J218" s="114"/>
    </row>
    <row r="219" spans="2:10">
      <c r="B219" s="173" t="str">
        <f ca="1">'受講日程シート '!I216</f>
        <v/>
      </c>
      <c r="C219" s="184" t="str">
        <f>IF($C$6="",'受講日程シート '!J216&amp;" "&amp;"第"&amp;'受講日程シート '!K216&amp;"回",$C$6&amp;" "&amp;'受講日程シート '!J216&amp;" "&amp;"第"&amp;'受講日程シート '!K216&amp;"回")</f>
        <v>TAC 企業 上級 第2回</v>
      </c>
      <c r="D219" s="174"/>
      <c r="E219" s="174"/>
      <c r="F219" s="183"/>
      <c r="G219" s="114"/>
      <c r="H219" s="114"/>
      <c r="I219" s="114"/>
      <c r="J219" s="114"/>
    </row>
    <row r="220" spans="2:10">
      <c r="B220" s="173" t="str">
        <f ca="1">'受講日程シート '!I217</f>
        <v/>
      </c>
      <c r="C220" s="184" t="str">
        <f>IF($C$6="",'受講日程シート '!J217&amp;" "&amp;"第"&amp;'受講日程シート '!K217&amp;"回",$C$6&amp;" "&amp;'受講日程シート '!J217&amp;" "&amp;"第"&amp;'受講日程シート '!K217&amp;"回")</f>
        <v>TAC 企業 上級 第3回</v>
      </c>
      <c r="D220" s="174"/>
      <c r="E220" s="174"/>
      <c r="F220" s="183"/>
      <c r="G220" s="114"/>
      <c r="H220" s="114"/>
      <c r="I220" s="114"/>
      <c r="J220" s="114"/>
    </row>
    <row r="221" spans="2:10">
      <c r="B221" s="173" t="str">
        <f ca="1">'受講日程シート '!I218</f>
        <v/>
      </c>
      <c r="C221" s="184" t="str">
        <f>IF($C$6="",'受講日程シート '!J218&amp;" "&amp;"第"&amp;'受講日程シート '!K218&amp;"回",$C$6&amp;" "&amp;'受講日程シート '!J218&amp;" "&amp;"第"&amp;'受講日程シート '!K218&amp;"回")</f>
        <v>TAC 企業 上級 第4回</v>
      </c>
      <c r="D221" s="174"/>
      <c r="E221" s="174"/>
      <c r="F221" s="183"/>
      <c r="G221" s="114"/>
      <c r="H221" s="114"/>
      <c r="I221" s="114"/>
      <c r="J221" s="114"/>
    </row>
    <row r="222" spans="2:10">
      <c r="B222" s="173" t="str">
        <f ca="1">'受講日程シート '!I219</f>
        <v/>
      </c>
      <c r="C222" s="184" t="str">
        <f>IF($C$6="",'受講日程シート '!J219&amp;" "&amp;"第"&amp;'受講日程シート '!K219&amp;"回",$C$6&amp;" "&amp;'受講日程シート '!J219&amp;" "&amp;"第"&amp;'受講日程シート '!K219&amp;"回")</f>
        <v>TAC 企業 上級 第5回</v>
      </c>
      <c r="D222" s="174"/>
      <c r="E222" s="174"/>
      <c r="F222" s="183"/>
      <c r="G222" s="114"/>
      <c r="H222" s="114"/>
      <c r="I222" s="114"/>
      <c r="J222" s="114"/>
    </row>
    <row r="223" spans="2:10">
      <c r="B223" s="173" t="str">
        <f ca="1">'受講日程シート '!I220</f>
        <v/>
      </c>
      <c r="C223" s="184" t="str">
        <f>IF($C$6="",'受講日程シート '!J220&amp;" "&amp;"第"&amp;'受講日程シート '!K220&amp;"回",$C$6&amp;" "&amp;'受講日程シート '!J220&amp;" "&amp;"第"&amp;'受講日程シート '!K220&amp;"回")</f>
        <v>TAC 企業 上級 第6回</v>
      </c>
      <c r="D223" s="174"/>
      <c r="E223" s="174"/>
      <c r="F223" s="183"/>
      <c r="G223" s="114"/>
      <c r="H223" s="114"/>
      <c r="I223" s="114"/>
      <c r="J223" s="114"/>
    </row>
    <row r="224" spans="2:10">
      <c r="B224" s="173" t="str">
        <f ca="1">'受講日程シート '!I221</f>
        <v/>
      </c>
      <c r="C224" s="184" t="str">
        <f>IF($C$6="",'受講日程シート '!J221&amp;" "&amp;"第"&amp;'受講日程シート '!K221&amp;"回",$C$6&amp;" "&amp;'受講日程シート '!J221&amp;" "&amp;"第"&amp;'受講日程シート '!K221&amp;"回")</f>
        <v>TAC 企業 上級 第7回</v>
      </c>
      <c r="D224" s="174"/>
      <c r="E224" s="174"/>
      <c r="F224" s="183"/>
      <c r="G224" s="114"/>
      <c r="H224" s="114"/>
      <c r="I224" s="114"/>
      <c r="J224" s="114"/>
    </row>
    <row r="225" spans="2:10">
      <c r="B225" s="173" t="str">
        <f ca="1">'受講日程シート '!I222</f>
        <v/>
      </c>
      <c r="C225" s="184" t="str">
        <f>IF($C$6="",'受講日程シート '!J222&amp;" "&amp;"第"&amp;'受講日程シート '!K222&amp;"回",$C$6&amp;" "&amp;'受講日程シート '!J222&amp;" "&amp;"第"&amp;'受講日程シート '!K222&amp;"回")</f>
        <v>TAC 企業 上級 第8回</v>
      </c>
      <c r="D225" s="174"/>
      <c r="E225" s="174"/>
      <c r="F225" s="183"/>
      <c r="G225" s="114"/>
      <c r="H225" s="114"/>
      <c r="I225" s="114"/>
      <c r="J225" s="114"/>
    </row>
    <row r="226" spans="2:10">
      <c r="B226" s="173" t="str">
        <f ca="1">'受講日程シート '!I223</f>
        <v/>
      </c>
      <c r="C226" s="184" t="str">
        <f>IF($C$6="",'受講日程シート '!J223&amp;" "&amp;"第"&amp;'受講日程シート '!K223&amp;"回",$C$6&amp;" "&amp;'受講日程シート '!J223&amp;" "&amp;"第"&amp;'受講日程シート '!K223&amp;"回")</f>
        <v>TAC 企業 上級 第9回</v>
      </c>
      <c r="D226" s="174"/>
      <c r="E226" s="174"/>
      <c r="F226" s="183"/>
      <c r="G226" s="114"/>
      <c r="H226" s="114"/>
      <c r="I226" s="114"/>
      <c r="J226" s="114"/>
    </row>
    <row r="227" spans="2:10">
      <c r="B227" s="173" t="str">
        <f ca="1">'受講日程シート '!I224</f>
        <v/>
      </c>
      <c r="C227" s="184" t="str">
        <f>IF($C$6="",'受講日程シート '!J224&amp;" "&amp;"第"&amp;'受講日程シート '!K224&amp;"回",$C$6&amp;" "&amp;'受講日程シート '!J224&amp;" "&amp;"第"&amp;'受講日程シート '!K224&amp;"回")</f>
        <v>TAC 企業 上級 第10回</v>
      </c>
      <c r="D227" s="174"/>
      <c r="E227" s="174"/>
      <c r="F227" s="183"/>
      <c r="G227" s="114"/>
      <c r="H227" s="114"/>
      <c r="I227" s="114"/>
      <c r="J227" s="114"/>
    </row>
    <row r="228" spans="2:10">
      <c r="B228" s="173" t="str">
        <f ca="1">'受講日程シート '!I225</f>
        <v/>
      </c>
      <c r="C228" s="184" t="str">
        <f>IF($C$6="",'受講日程シート '!J225&amp;" "&amp;"第"&amp;'受講日程シート '!K225&amp;"回",$C$6&amp;" "&amp;'受講日程シート '!J225&amp;" "&amp;"第"&amp;'受講日程シート '!K225&amp;"回")</f>
        <v>TAC 企業 上級 第11回</v>
      </c>
      <c r="D228" s="174"/>
      <c r="E228" s="174"/>
      <c r="F228" s="183"/>
      <c r="G228" s="114"/>
      <c r="H228" s="114"/>
      <c r="I228" s="114"/>
      <c r="J228" s="114"/>
    </row>
    <row r="229" spans="2:10">
      <c r="B229" s="173" t="str">
        <f ca="1">'受講日程シート '!I226</f>
        <v/>
      </c>
      <c r="C229" s="184" t="str">
        <f>IF($C$6="",'受講日程シート '!J226&amp;" "&amp;"第"&amp;'受講日程シート '!K226&amp;"回",$C$6&amp;" "&amp;'受講日程シート '!J226&amp;" "&amp;"第"&amp;'受講日程シート '!K226&amp;"回")</f>
        <v>TAC 企業 上級 第12回</v>
      </c>
      <c r="D229" s="174"/>
      <c r="E229" s="174"/>
      <c r="F229" s="183"/>
      <c r="G229" s="114"/>
      <c r="H229" s="114"/>
      <c r="I229" s="114"/>
      <c r="J229" s="114"/>
    </row>
    <row r="230" spans="2:10">
      <c r="B230" s="173" t="str">
        <f ca="1">'受講日程シート '!I227</f>
        <v/>
      </c>
      <c r="C230" s="184" t="str">
        <f>IF($C$6="",'受講日程シート '!J227&amp;" "&amp;"第"&amp;'受講日程シート '!K227&amp;"回",$C$6&amp;" "&amp;'受講日程シート '!J227&amp;" "&amp;"第"&amp;'受講日程シート '!K227&amp;"回")</f>
        <v>TAC 企業 上級 第13回</v>
      </c>
      <c r="D230" s="174"/>
      <c r="E230" s="174"/>
      <c r="F230" s="183"/>
      <c r="G230" s="114"/>
      <c r="H230" s="114"/>
      <c r="I230" s="114"/>
      <c r="J230" s="114"/>
    </row>
    <row r="231" spans="2:10">
      <c r="B231" s="173" t="str">
        <f ca="1">'受講日程シート '!I228</f>
        <v/>
      </c>
      <c r="C231" s="184" t="str">
        <f>IF($C$6="",'受講日程シート '!J228&amp;" "&amp;"第"&amp;'受講日程シート '!K228&amp;"回",$C$6&amp;" "&amp;'受講日程シート '!J228&amp;" "&amp;"第"&amp;'受講日程シート '!K228&amp;"回")</f>
        <v>TAC 企業 上級 第14回</v>
      </c>
      <c r="D231" s="174"/>
      <c r="E231" s="174"/>
      <c r="F231" s="183"/>
      <c r="G231" s="114"/>
      <c r="H231" s="114"/>
      <c r="I231" s="114"/>
      <c r="J231" s="114"/>
    </row>
    <row r="232" spans="2:10">
      <c r="B232" s="173" t="str">
        <f>'受講日程シート '!I229</f>
        <v/>
      </c>
      <c r="C232" s="184" t="str">
        <f>IF($C$6="",'受講日程シート '!J229&amp;" "&amp;"第"&amp;'受講日程シート '!K229&amp;"回",$C$6&amp;" "&amp;'受講日程シート '!J229&amp;" "&amp;"第"&amp;'受講日程シート '!K229&amp;"回")</f>
        <v>TAC 監査 入門 第1回</v>
      </c>
      <c r="D232" s="174"/>
      <c r="E232" s="174"/>
      <c r="F232" s="183"/>
      <c r="G232" s="114"/>
      <c r="H232" s="114"/>
      <c r="I232" s="114"/>
      <c r="J232" s="114"/>
    </row>
    <row r="233" spans="2:10">
      <c r="B233" s="173" t="str">
        <f ca="1">'受講日程シート '!I230</f>
        <v/>
      </c>
      <c r="C233" s="184" t="str">
        <f>IF($C$6="",'受講日程シート '!J230&amp;" "&amp;"第"&amp;'受講日程シート '!K230&amp;"回",$C$6&amp;" "&amp;'受講日程シート '!J230&amp;" "&amp;"第"&amp;'受講日程シート '!K230&amp;"回")</f>
        <v>TAC 監査 入門 第2回</v>
      </c>
      <c r="D233" s="174"/>
      <c r="E233" s="174"/>
      <c r="F233" s="183"/>
      <c r="G233" s="114"/>
      <c r="H233" s="114"/>
      <c r="I233" s="114"/>
      <c r="J233" s="114"/>
    </row>
    <row r="234" spans="2:10">
      <c r="B234" s="173" t="str">
        <f ca="1">'受講日程シート '!I231</f>
        <v/>
      </c>
      <c r="C234" s="184" t="str">
        <f>IF($C$6="",'受講日程シート '!J231&amp;" "&amp;"第"&amp;'受講日程シート '!K231&amp;"回",$C$6&amp;" "&amp;'受講日程シート '!J231&amp;" "&amp;"第"&amp;'受講日程シート '!K231&amp;"回")</f>
        <v>TAC 監査 入門 第3回</v>
      </c>
      <c r="D234" s="174"/>
      <c r="E234" s="174"/>
      <c r="F234" s="183"/>
      <c r="G234" s="114"/>
      <c r="H234" s="114"/>
      <c r="I234" s="114"/>
      <c r="J234" s="114"/>
    </row>
    <row r="235" spans="2:10">
      <c r="B235" s="173" t="str">
        <f ca="1">'受講日程シート '!I232</f>
        <v/>
      </c>
      <c r="C235" s="184" t="str">
        <f>IF($C$6="",'受講日程シート '!J232&amp;" "&amp;"第"&amp;'受講日程シート '!K232&amp;"回",$C$6&amp;" "&amp;'受講日程シート '!J232&amp;" "&amp;"第"&amp;'受講日程シート '!K232&amp;"回")</f>
        <v>TAC 監査 入門 第4回</v>
      </c>
      <c r="D235" s="174"/>
      <c r="E235" s="174"/>
      <c r="F235" s="183"/>
      <c r="G235" s="114"/>
      <c r="H235" s="114"/>
      <c r="I235" s="114"/>
      <c r="J235" s="114"/>
    </row>
    <row r="236" spans="2:10">
      <c r="B236" s="173" t="str">
        <f ca="1">'受講日程シート '!I233</f>
        <v/>
      </c>
      <c r="C236" s="184" t="str">
        <f>IF($C$6="",'受講日程シート '!J233&amp;" "&amp;"第"&amp;'受講日程シート '!K233&amp;"回",$C$6&amp;" "&amp;'受講日程シート '!J233&amp;" "&amp;"第"&amp;'受講日程シート '!K233&amp;"回")</f>
        <v>TAC 監査 入門 第5回</v>
      </c>
      <c r="D236" s="174"/>
      <c r="E236" s="174"/>
      <c r="F236" s="183"/>
      <c r="G236" s="114"/>
      <c r="H236" s="114"/>
      <c r="I236" s="114"/>
      <c r="J236" s="114"/>
    </row>
    <row r="237" spans="2:10">
      <c r="B237" s="173" t="str">
        <f>'受講日程シート '!I234</f>
        <v/>
      </c>
      <c r="C237" s="184" t="str">
        <f>IF($C$6="",'受講日程シート '!J234&amp;" "&amp;"第"&amp;'受講日程シート '!K234&amp;"回",$C$6&amp;" "&amp;'受講日程シート '!J234&amp;" "&amp;"第"&amp;'受講日程シート '!K234&amp;"回")</f>
        <v>TAC 監査 上級 第1回</v>
      </c>
      <c r="D237" s="174"/>
      <c r="E237" s="174"/>
      <c r="F237" s="183"/>
      <c r="G237" s="114"/>
      <c r="H237" s="114"/>
      <c r="I237" s="114"/>
      <c r="J237" s="114"/>
    </row>
    <row r="238" spans="2:10">
      <c r="B238" s="173" t="str">
        <f ca="1">'受講日程シート '!I235</f>
        <v/>
      </c>
      <c r="C238" s="184" t="str">
        <f>IF($C$6="",'受講日程シート '!J235&amp;" "&amp;"第"&amp;'受講日程シート '!K235&amp;"回",$C$6&amp;" "&amp;'受講日程シート '!J235&amp;" "&amp;"第"&amp;'受講日程シート '!K235&amp;"回")</f>
        <v>TAC 監査 上級 第2回</v>
      </c>
      <c r="D238" s="174"/>
      <c r="E238" s="174"/>
      <c r="F238" s="183"/>
      <c r="G238" s="114"/>
      <c r="H238" s="114"/>
      <c r="I238" s="114"/>
      <c r="J238" s="114"/>
    </row>
    <row r="239" spans="2:10">
      <c r="B239" s="173" t="str">
        <f ca="1">'受講日程シート '!I236</f>
        <v/>
      </c>
      <c r="C239" s="184" t="str">
        <f>IF($C$6="",'受講日程シート '!J236&amp;" "&amp;"第"&amp;'受講日程シート '!K236&amp;"回",$C$6&amp;" "&amp;'受講日程シート '!J236&amp;" "&amp;"第"&amp;'受講日程シート '!K236&amp;"回")</f>
        <v>TAC 監査 上級 第3回</v>
      </c>
      <c r="D239" s="174"/>
      <c r="E239" s="174"/>
      <c r="F239" s="183"/>
      <c r="G239" s="114"/>
      <c r="H239" s="114"/>
      <c r="I239" s="114"/>
      <c r="J239" s="114"/>
    </row>
    <row r="240" spans="2:10">
      <c r="B240" s="173" t="str">
        <f ca="1">'受講日程シート '!I237</f>
        <v/>
      </c>
      <c r="C240" s="184" t="str">
        <f>IF($C$6="",'受講日程シート '!J237&amp;" "&amp;"第"&amp;'受講日程シート '!K237&amp;"回",$C$6&amp;" "&amp;'受講日程シート '!J237&amp;" "&amp;"第"&amp;'受講日程シート '!K237&amp;"回")</f>
        <v>TAC 監査 上級 第4回</v>
      </c>
      <c r="D240" s="174"/>
      <c r="E240" s="174"/>
      <c r="F240" s="183"/>
      <c r="G240" s="114"/>
      <c r="H240" s="114"/>
      <c r="I240" s="114"/>
      <c r="J240" s="114"/>
    </row>
    <row r="241" spans="2:10">
      <c r="B241" s="173" t="str">
        <f ca="1">'受講日程シート '!I238</f>
        <v/>
      </c>
      <c r="C241" s="184" t="str">
        <f>IF($C$6="",'受講日程シート '!J238&amp;" "&amp;"第"&amp;'受講日程シート '!K238&amp;"回",$C$6&amp;" "&amp;'受講日程シート '!J238&amp;" "&amp;"第"&amp;'受講日程シート '!K238&amp;"回")</f>
        <v>TAC 監査 上級 第5回</v>
      </c>
      <c r="D241" s="174"/>
      <c r="E241" s="174"/>
      <c r="F241" s="183"/>
      <c r="G241" s="114"/>
      <c r="H241" s="114"/>
      <c r="I241" s="114"/>
      <c r="J241" s="114"/>
    </row>
    <row r="242" spans="2:10">
      <c r="B242" s="173" t="str">
        <f ca="1">'受講日程シート '!I239</f>
        <v/>
      </c>
      <c r="C242" s="184" t="str">
        <f>IF($C$6="",'受講日程シート '!J239&amp;" "&amp;"第"&amp;'受講日程シート '!K239&amp;"回",$C$6&amp;" "&amp;'受講日程シート '!J239&amp;" "&amp;"第"&amp;'受講日程シート '!K239&amp;"回")</f>
        <v>TAC 監査 上級 第6回</v>
      </c>
      <c r="D242" s="174"/>
      <c r="E242" s="174"/>
      <c r="F242" s="183"/>
      <c r="G242" s="114"/>
      <c r="H242" s="114"/>
      <c r="I242" s="114"/>
      <c r="J242" s="114"/>
    </row>
    <row r="243" spans="2:10">
      <c r="B243" s="173" t="str">
        <f ca="1">'受講日程シート '!I240</f>
        <v/>
      </c>
      <c r="C243" s="184" t="str">
        <f>IF($C$6="",'受講日程シート '!J240&amp;" "&amp;"第"&amp;'受講日程シート '!K240&amp;"回",$C$6&amp;" "&amp;'受講日程シート '!J240&amp;" "&amp;"第"&amp;'受講日程シート '!K240&amp;"回")</f>
        <v>TAC 監査 上級 第7回</v>
      </c>
      <c r="D243" s="174"/>
      <c r="E243" s="174"/>
      <c r="F243" s="183"/>
      <c r="G243" s="114"/>
      <c r="H243" s="114"/>
      <c r="I243" s="114"/>
      <c r="J243" s="114"/>
    </row>
    <row r="244" spans="2:10">
      <c r="B244" s="173" t="str">
        <f ca="1">'受講日程シート '!I241</f>
        <v/>
      </c>
      <c r="C244" s="184" t="str">
        <f>IF($C$6="",'受講日程シート '!J241&amp;" "&amp;"第"&amp;'受講日程シート '!K241&amp;"回",$C$6&amp;" "&amp;'受講日程シート '!J241&amp;" "&amp;"第"&amp;'受講日程シート '!K241&amp;"回")</f>
        <v>TAC 監査 上級 第8回</v>
      </c>
      <c r="D244" s="174"/>
      <c r="E244" s="174"/>
      <c r="F244" s="183"/>
      <c r="G244" s="114"/>
      <c r="H244" s="114"/>
      <c r="I244" s="114"/>
      <c r="J244" s="114"/>
    </row>
    <row r="245" spans="2:10">
      <c r="B245" s="173" t="str">
        <f ca="1">'受講日程シート '!I242</f>
        <v/>
      </c>
      <c r="C245" s="184" t="str">
        <f>IF($C$6="",'受講日程シート '!J242&amp;" "&amp;"第"&amp;'受講日程シート '!K242&amp;"回",$C$6&amp;" "&amp;'受講日程シート '!J242&amp;" "&amp;"第"&amp;'受講日程シート '!K242&amp;"回")</f>
        <v>TAC 監査 上級 第9回</v>
      </c>
      <c r="D245" s="174"/>
      <c r="E245" s="174"/>
      <c r="F245" s="183"/>
      <c r="G245" s="114"/>
      <c r="H245" s="114"/>
      <c r="I245" s="114"/>
      <c r="J245" s="114"/>
    </row>
    <row r="246" spans="2:10">
      <c r="B246" s="173" t="str">
        <f ca="1">'受講日程シート '!I243</f>
        <v/>
      </c>
      <c r="C246" s="184" t="str">
        <f>IF($C$6="",'受講日程シート '!J243&amp;" "&amp;"第"&amp;'受講日程シート '!K243&amp;"回",$C$6&amp;" "&amp;'受講日程シート '!J243&amp;" "&amp;"第"&amp;'受講日程シート '!K243&amp;"回")</f>
        <v>TAC 監査 上級 第10回</v>
      </c>
      <c r="D246" s="174"/>
      <c r="E246" s="174"/>
      <c r="F246" s="183"/>
      <c r="G246" s="114"/>
      <c r="H246" s="114"/>
      <c r="I246" s="114"/>
      <c r="J246" s="114"/>
    </row>
    <row r="247" spans="2:10">
      <c r="B247" s="173" t="str">
        <f ca="1">'受講日程シート '!I244</f>
        <v/>
      </c>
      <c r="C247" s="184" t="str">
        <f>IF($C$6="",'受講日程シート '!J244&amp;" "&amp;"第"&amp;'受講日程シート '!K244&amp;"回",$C$6&amp;" "&amp;'受講日程シート '!J244&amp;" "&amp;"第"&amp;'受講日程シート '!K244&amp;"回")</f>
        <v>TAC 監査 上級 第11回</v>
      </c>
      <c r="D247" s="174"/>
      <c r="E247" s="174"/>
      <c r="F247" s="183"/>
      <c r="G247" s="114"/>
      <c r="H247" s="114"/>
      <c r="I247" s="114"/>
      <c r="J247" s="114"/>
    </row>
    <row r="248" spans="2:10">
      <c r="B248" s="173" t="str">
        <f ca="1">'受講日程シート '!I245</f>
        <v/>
      </c>
      <c r="C248" s="184" t="str">
        <f>IF($C$6="",'受講日程シート '!J245&amp;" "&amp;"第"&amp;'受講日程シート '!K245&amp;"回",$C$6&amp;" "&amp;'受講日程シート '!J245&amp;" "&amp;"第"&amp;'受講日程シート '!K245&amp;"回")</f>
        <v>TAC 監査 上級 第12回</v>
      </c>
      <c r="D248" s="174"/>
      <c r="E248" s="174"/>
      <c r="F248" s="183"/>
      <c r="G248" s="114"/>
      <c r="H248" s="114"/>
      <c r="I248" s="114"/>
      <c r="J248" s="114"/>
    </row>
    <row r="249" spans="2:10">
      <c r="B249" s="173" t="str">
        <f ca="1">'受講日程シート '!I246</f>
        <v/>
      </c>
      <c r="C249" s="184" t="str">
        <f>IF($C$6="",'受講日程シート '!J246&amp;" "&amp;"第"&amp;'受講日程シート '!K246&amp;"回",$C$6&amp;" "&amp;'受講日程シート '!J246&amp;" "&amp;"第"&amp;'受講日程シート '!K246&amp;"回")</f>
        <v>TAC 監査 上級 第13回</v>
      </c>
      <c r="D249" s="174"/>
      <c r="E249" s="174"/>
      <c r="F249" s="183"/>
      <c r="G249" s="114"/>
      <c r="H249" s="114"/>
      <c r="I249" s="114"/>
      <c r="J249" s="114"/>
    </row>
    <row r="250" spans="2:10">
      <c r="B250" s="173" t="str">
        <f ca="1">'受講日程シート '!I247</f>
        <v/>
      </c>
      <c r="C250" s="184" t="str">
        <f>IF($C$6="",'受講日程シート '!J247&amp;" "&amp;"第"&amp;'受講日程シート '!K247&amp;"回",$C$6&amp;" "&amp;'受講日程シート '!J247&amp;" "&amp;"第"&amp;'受講日程シート '!K247&amp;"回")</f>
        <v>TAC 監査 上級 第14回</v>
      </c>
      <c r="D250" s="174"/>
      <c r="E250" s="174"/>
      <c r="F250" s="183"/>
      <c r="G250" s="114"/>
      <c r="H250" s="114"/>
      <c r="I250" s="114"/>
      <c r="J250" s="114"/>
    </row>
    <row r="251" spans="2:10">
      <c r="B251" s="173" t="str">
        <f ca="1">'受講日程シート '!I248</f>
        <v/>
      </c>
      <c r="C251" s="184" t="str">
        <f>IF($C$6="",'受講日程シート '!J248&amp;" "&amp;"第"&amp;'受講日程シート '!K248&amp;"回",$C$6&amp;" "&amp;'受講日程シート '!J248&amp;" "&amp;"第"&amp;'受講日程シート '!K248&amp;"回")</f>
        <v>TAC 監査 上級 第15回</v>
      </c>
      <c r="D251" s="174"/>
      <c r="E251" s="174"/>
      <c r="F251" s="183"/>
      <c r="G251" s="114"/>
      <c r="H251" s="114"/>
      <c r="I251" s="114"/>
      <c r="J251" s="114"/>
    </row>
    <row r="252" spans="2:10">
      <c r="B252" s="173" t="str">
        <f ca="1">'受講日程シート '!I249</f>
        <v/>
      </c>
      <c r="C252" s="184" t="str">
        <f>IF($C$6="",'受講日程シート '!J249&amp;" "&amp;"第"&amp;'受講日程シート '!K249&amp;"回",$C$6&amp;" "&amp;'受講日程シート '!J249&amp;" "&amp;"第"&amp;'受講日程シート '!K249&amp;"回")</f>
        <v>TAC 監査 上級 第16回</v>
      </c>
      <c r="D252" s="174"/>
      <c r="E252" s="174"/>
      <c r="F252" s="183"/>
      <c r="G252" s="114"/>
      <c r="H252" s="114"/>
      <c r="I252" s="114"/>
      <c r="J252" s="114"/>
    </row>
    <row r="253" spans="2:10">
      <c r="B253" s="173" t="str">
        <f ca="1">'受講日程シート '!I250</f>
        <v/>
      </c>
      <c r="C253" s="184" t="str">
        <f>IF($C$6="",'受講日程シート '!J250&amp;" "&amp;"第"&amp;'受講日程シート '!K250&amp;"回",$C$6&amp;" "&amp;'受講日程シート '!J250&amp;" "&amp;"第"&amp;'受講日程シート '!K250&amp;"回")</f>
        <v>TAC 監査 上級 第17回</v>
      </c>
      <c r="D253" s="174"/>
      <c r="E253" s="174"/>
      <c r="F253" s="183"/>
      <c r="G253" s="114"/>
      <c r="H253" s="114"/>
      <c r="I253" s="114"/>
      <c r="J253" s="114"/>
    </row>
    <row r="254" spans="2:10">
      <c r="B254" s="173" t="str">
        <f ca="1">'受講日程シート '!I251</f>
        <v/>
      </c>
      <c r="C254" s="184" t="str">
        <f>IF($C$6="",'受講日程シート '!J251&amp;" "&amp;"第"&amp;'受講日程シート '!K251&amp;"回",$C$6&amp;" "&amp;'受講日程シート '!J251&amp;" "&amp;"第"&amp;'受講日程シート '!K251&amp;"回")</f>
        <v>TAC 監査 上級 第18回</v>
      </c>
      <c r="D254" s="174"/>
      <c r="E254" s="174"/>
      <c r="F254" s="183"/>
      <c r="G254" s="114"/>
      <c r="H254" s="114"/>
      <c r="I254" s="114"/>
      <c r="J254" s="114"/>
    </row>
    <row r="255" spans="2:10">
      <c r="B255" s="173" t="str">
        <f ca="1">'受講日程シート '!I252</f>
        <v/>
      </c>
      <c r="C255" s="184" t="str">
        <f>IF($C$6="",'受講日程シート '!J252&amp;" "&amp;"第"&amp;'受講日程シート '!K252&amp;"回",$C$6&amp;" "&amp;'受講日程シート '!J252&amp;" "&amp;"第"&amp;'受講日程シート '!K252&amp;"回")</f>
        <v>TAC 監査 上級 第19回</v>
      </c>
      <c r="D255" s="174"/>
      <c r="E255" s="174"/>
      <c r="F255" s="183"/>
      <c r="G255" s="114"/>
      <c r="H255" s="114"/>
      <c r="I255" s="114"/>
      <c r="J255" s="114"/>
    </row>
    <row r="256" spans="2:10">
      <c r="B256" s="173" t="str">
        <f ca="1">'受講日程シート '!I253</f>
        <v/>
      </c>
      <c r="C256" s="184" t="str">
        <f>IF($C$6="",'受講日程シート '!J253&amp;" "&amp;"第"&amp;'受講日程シート '!K253&amp;"回",$C$6&amp;" "&amp;'受講日程シート '!J253&amp;" "&amp;"第"&amp;'受講日程シート '!K253&amp;"回")</f>
        <v>TAC 監査 上級 第20回</v>
      </c>
      <c r="D256" s="174"/>
      <c r="E256" s="174"/>
      <c r="F256" s="183"/>
      <c r="G256" s="114"/>
      <c r="H256" s="114"/>
      <c r="I256" s="114"/>
      <c r="J256" s="114"/>
    </row>
    <row r="257" spans="2:10">
      <c r="B257" s="173" t="str">
        <f>'受講日程シート '!I254</f>
        <v/>
      </c>
      <c r="C257" s="184" t="str">
        <f>IF($C$6="",'受講日程シート '!J254&amp;" "&amp;"第"&amp;'受講日程シート '!K254&amp;"回",$C$6&amp;" "&amp;'受講日程シート '!J254&amp;" "&amp;"第"&amp;'受講日程シート '!K254&amp;"回")</f>
        <v>TAC 租税 入門基礎ﾏｽﾀｰ 第1回</v>
      </c>
      <c r="D257" s="174"/>
      <c r="E257" s="174"/>
      <c r="F257" s="183"/>
      <c r="G257" s="114"/>
      <c r="H257" s="114"/>
      <c r="I257" s="114"/>
      <c r="J257" s="114"/>
    </row>
    <row r="258" spans="2:10">
      <c r="B258" s="173" t="str">
        <f ca="1">'受講日程シート '!I255</f>
        <v/>
      </c>
      <c r="C258" s="184" t="str">
        <f>IF($C$6="",'受講日程シート '!J255&amp;" "&amp;"第"&amp;'受講日程シート '!K255&amp;"回",$C$6&amp;" "&amp;'受講日程シート '!J255&amp;" "&amp;"第"&amp;'受講日程シート '!K255&amp;"回")</f>
        <v>TAC 租税 入門基礎ﾏｽﾀｰ 第2回</v>
      </c>
      <c r="D258" s="174"/>
      <c r="E258" s="174"/>
      <c r="F258" s="183"/>
      <c r="G258" s="114"/>
      <c r="H258" s="114"/>
      <c r="I258" s="114"/>
      <c r="J258" s="114"/>
    </row>
    <row r="259" spans="2:10">
      <c r="B259" s="173" t="str">
        <f ca="1">'受講日程シート '!I256</f>
        <v/>
      </c>
      <c r="C259" s="184" t="str">
        <f>IF($C$6="",'受講日程シート '!J256&amp;" "&amp;"第"&amp;'受講日程シート '!K256&amp;"回",$C$6&amp;" "&amp;'受講日程シート '!J256&amp;" "&amp;"第"&amp;'受講日程シート '!K256&amp;"回")</f>
        <v>TAC 租税 入門基礎ﾏｽﾀｰ 第3回</v>
      </c>
      <c r="D259" s="174"/>
      <c r="E259" s="174"/>
      <c r="F259" s="183"/>
      <c r="G259" s="114"/>
      <c r="H259" s="114"/>
      <c r="I259" s="114"/>
      <c r="J259" s="114"/>
    </row>
    <row r="260" spans="2:10">
      <c r="B260" s="173" t="str">
        <f ca="1">'受講日程シート '!I257</f>
        <v/>
      </c>
      <c r="C260" s="184" t="str">
        <f>IF($C$6="",'受講日程シート '!J257&amp;" "&amp;"第"&amp;'受講日程シート '!K257&amp;"回",$C$6&amp;" "&amp;'受講日程シート '!J257&amp;" "&amp;"第"&amp;'受講日程シート '!K257&amp;"回")</f>
        <v>TAC 租税 入門基礎ﾏｽﾀｰ 第4回</v>
      </c>
      <c r="D260" s="174"/>
      <c r="E260" s="174"/>
      <c r="F260" s="183"/>
      <c r="G260" s="114"/>
      <c r="H260" s="114"/>
      <c r="I260" s="114"/>
      <c r="J260" s="114"/>
    </row>
    <row r="261" spans="2:10">
      <c r="B261" s="173" t="str">
        <f ca="1">'受講日程シート '!I258</f>
        <v/>
      </c>
      <c r="C261" s="184" t="str">
        <f>IF($C$6="",'受講日程シート '!J258&amp;" "&amp;"第"&amp;'受講日程シート '!K258&amp;"回",$C$6&amp;" "&amp;'受講日程シート '!J258&amp;" "&amp;"第"&amp;'受講日程シート '!K258&amp;"回")</f>
        <v>TAC 租税 入門基礎ﾏｽﾀｰ 第5回</v>
      </c>
      <c r="D261" s="174"/>
      <c r="E261" s="174"/>
      <c r="F261" s="183"/>
      <c r="G261" s="114"/>
      <c r="H261" s="114"/>
      <c r="I261" s="114"/>
      <c r="J261" s="114"/>
    </row>
    <row r="262" spans="2:10">
      <c r="B262" s="173" t="str">
        <f ca="1">'受講日程シート '!I259</f>
        <v/>
      </c>
      <c r="C262" s="184" t="str">
        <f>IF($C$6="",'受講日程シート '!J259&amp;" "&amp;"第"&amp;'受講日程シート '!K259&amp;"回",$C$6&amp;" "&amp;'受講日程シート '!J259&amp;" "&amp;"第"&amp;'受講日程シート '!K259&amp;"回")</f>
        <v>TAC 租税 入門基礎ﾏｽﾀｰ 第6回</v>
      </c>
      <c r="D262" s="174"/>
      <c r="E262" s="174"/>
      <c r="F262" s="183"/>
      <c r="G262" s="114"/>
      <c r="H262" s="114"/>
      <c r="I262" s="114"/>
      <c r="J262" s="114"/>
    </row>
    <row r="263" spans="2:10">
      <c r="B263" s="173" t="str">
        <f ca="1">'受講日程シート '!I260</f>
        <v/>
      </c>
      <c r="C263" s="184" t="str">
        <f>IF($C$6="",'受講日程シート '!J260&amp;" "&amp;"第"&amp;'受講日程シート '!K260&amp;"回",$C$6&amp;" "&amp;'受講日程シート '!J260&amp;" "&amp;"第"&amp;'受講日程シート '!K260&amp;"回")</f>
        <v>TAC 租税 入門基礎ﾏｽﾀｰ 第7回</v>
      </c>
      <c r="D263" s="174"/>
      <c r="E263" s="174"/>
      <c r="F263" s="183"/>
      <c r="G263" s="114"/>
      <c r="H263" s="114"/>
      <c r="I263" s="114"/>
      <c r="J263" s="114"/>
    </row>
    <row r="264" spans="2:10">
      <c r="B264" s="173" t="str">
        <f ca="1">'受講日程シート '!I261</f>
        <v/>
      </c>
      <c r="C264" s="184" t="str">
        <f>IF($C$6="",'受講日程シート '!J261&amp;" "&amp;"第"&amp;'受講日程シート '!K261&amp;"回",$C$6&amp;" "&amp;'受講日程シート '!J261&amp;" "&amp;"第"&amp;'受講日程シート '!K261&amp;"回")</f>
        <v>TAC 租税 入門基礎ﾏｽﾀｰ 第8回</v>
      </c>
      <c r="D264" s="174"/>
      <c r="E264" s="174"/>
      <c r="F264" s="183"/>
      <c r="G264" s="114"/>
      <c r="H264" s="114"/>
      <c r="I264" s="114"/>
      <c r="J264" s="114"/>
    </row>
    <row r="265" spans="2:10">
      <c r="B265" s="173" t="str">
        <f ca="1">'受講日程シート '!I262</f>
        <v/>
      </c>
      <c r="C265" s="184" t="str">
        <f>IF($C$6="",'受講日程シート '!J262&amp;" "&amp;"第"&amp;'受講日程シート '!K262&amp;"回",$C$6&amp;" "&amp;'受講日程シート '!J262&amp;" "&amp;"第"&amp;'受講日程シート '!K262&amp;"回")</f>
        <v>TAC 租税 入門基礎ﾏｽﾀｰ 第9回</v>
      </c>
      <c r="D265" s="174"/>
      <c r="E265" s="174"/>
      <c r="F265" s="183"/>
      <c r="G265" s="114"/>
      <c r="H265" s="114"/>
      <c r="I265" s="114"/>
      <c r="J265" s="114"/>
    </row>
    <row r="266" spans="2:10">
      <c r="B266" s="173" t="str">
        <f>'受講日程シート '!I263</f>
        <v/>
      </c>
      <c r="C266" s="184" t="str">
        <f>IF($C$6="",'受講日程シート '!J263&amp;" "&amp;"第"&amp;'受講日程シート '!K263&amp;"回",$C$6&amp;" "&amp;'受講日程シート '!J263&amp;" "&amp;"第"&amp;'受講日程シート '!K263&amp;"回")</f>
        <v>TAC 租税 上級 第1回</v>
      </c>
      <c r="D266" s="174"/>
      <c r="E266" s="174"/>
      <c r="F266" s="183"/>
      <c r="G266" s="114"/>
      <c r="H266" s="114"/>
      <c r="I266" s="114"/>
      <c r="J266" s="114"/>
    </row>
    <row r="267" spans="2:10">
      <c r="B267" s="173" t="str">
        <f ca="1">'受講日程シート '!I264</f>
        <v/>
      </c>
      <c r="C267" s="184" t="str">
        <f>IF($C$6="",'受講日程シート '!J264&amp;" "&amp;"第"&amp;'受講日程シート '!K264&amp;"回",$C$6&amp;" "&amp;'受講日程シート '!J264&amp;" "&amp;"第"&amp;'受講日程シート '!K264&amp;"回")</f>
        <v>TAC 租税 上級 第2回</v>
      </c>
      <c r="D267" s="174"/>
      <c r="E267" s="174"/>
      <c r="F267" s="183"/>
      <c r="G267" s="114"/>
      <c r="H267" s="114"/>
      <c r="I267" s="114"/>
      <c r="J267" s="114"/>
    </row>
    <row r="268" spans="2:10">
      <c r="B268" s="173" t="str">
        <f ca="1">'受講日程シート '!I265</f>
        <v/>
      </c>
      <c r="C268" s="184" t="str">
        <f>IF($C$6="",'受講日程シート '!J265&amp;" "&amp;"第"&amp;'受講日程シート '!K265&amp;"回",$C$6&amp;" "&amp;'受講日程シート '!J265&amp;" "&amp;"第"&amp;'受講日程シート '!K265&amp;"回")</f>
        <v>TAC 租税 上級 第3回</v>
      </c>
      <c r="D268" s="174"/>
      <c r="E268" s="174"/>
      <c r="F268" s="183"/>
      <c r="G268" s="114"/>
      <c r="H268" s="114"/>
      <c r="I268" s="114"/>
      <c r="J268" s="114"/>
    </row>
    <row r="269" spans="2:10">
      <c r="B269" s="173" t="str">
        <f ca="1">'受講日程シート '!I266</f>
        <v/>
      </c>
      <c r="C269" s="184" t="str">
        <f>IF($C$6="",'受講日程シート '!J266&amp;" "&amp;"第"&amp;'受講日程シート '!K266&amp;"回",$C$6&amp;" "&amp;'受講日程シート '!J266&amp;" "&amp;"第"&amp;'受講日程シート '!K266&amp;"回")</f>
        <v>TAC 租税 上級 第4回</v>
      </c>
      <c r="D269" s="174"/>
      <c r="E269" s="174"/>
      <c r="F269" s="183"/>
      <c r="G269" s="114"/>
      <c r="H269" s="114"/>
      <c r="I269" s="114"/>
      <c r="J269" s="114"/>
    </row>
    <row r="270" spans="2:10">
      <c r="B270" s="173" t="str">
        <f ca="1">'受講日程シート '!I267</f>
        <v/>
      </c>
      <c r="C270" s="184" t="str">
        <f>IF($C$6="",'受講日程シート '!J267&amp;" "&amp;"第"&amp;'受講日程シート '!K267&amp;"回",$C$6&amp;" "&amp;'受講日程シート '!J267&amp;" "&amp;"第"&amp;'受講日程シート '!K267&amp;"回")</f>
        <v>TAC 租税 上級 第5回</v>
      </c>
      <c r="D270" s="174"/>
      <c r="E270" s="174"/>
      <c r="F270" s="183"/>
      <c r="G270" s="114"/>
      <c r="H270" s="114"/>
      <c r="I270" s="114"/>
      <c r="J270" s="114"/>
    </row>
    <row r="271" spans="2:10">
      <c r="B271" s="173" t="str">
        <f ca="1">'受講日程シート '!I268</f>
        <v/>
      </c>
      <c r="C271" s="184" t="str">
        <f>IF($C$6="",'受講日程シート '!J268&amp;" "&amp;"第"&amp;'受講日程シート '!K268&amp;"回",$C$6&amp;" "&amp;'受講日程シート '!J268&amp;" "&amp;"第"&amp;'受講日程シート '!K268&amp;"回")</f>
        <v>TAC 租税 上級 第6回</v>
      </c>
      <c r="D271" s="174"/>
      <c r="E271" s="174"/>
      <c r="F271" s="183"/>
      <c r="G271" s="114"/>
      <c r="H271" s="114"/>
      <c r="I271" s="114"/>
      <c r="J271" s="114"/>
    </row>
    <row r="272" spans="2:10">
      <c r="B272" s="173" t="str">
        <f ca="1">'受講日程シート '!I269</f>
        <v/>
      </c>
      <c r="C272" s="184" t="str">
        <f>IF($C$6="",'受講日程シート '!J269&amp;" "&amp;"第"&amp;'受講日程シート '!K269&amp;"回",$C$6&amp;" "&amp;'受講日程シート '!J269&amp;" "&amp;"第"&amp;'受講日程シート '!K269&amp;"回")</f>
        <v>TAC 租税 上級 第7回</v>
      </c>
      <c r="D272" s="174"/>
      <c r="E272" s="174"/>
      <c r="F272" s="183"/>
      <c r="G272" s="114"/>
      <c r="H272" s="114"/>
      <c r="I272" s="114"/>
      <c r="J272" s="114"/>
    </row>
    <row r="273" spans="2:10">
      <c r="B273" s="173" t="str">
        <f ca="1">'受講日程シート '!I270</f>
        <v/>
      </c>
      <c r="C273" s="184" t="str">
        <f>IF($C$6="",'受講日程シート '!J270&amp;" "&amp;"第"&amp;'受講日程シート '!K270&amp;"回",$C$6&amp;" "&amp;'受講日程シート '!J270&amp;" "&amp;"第"&amp;'受講日程シート '!K270&amp;"回")</f>
        <v>TAC 租税 上級 第8回</v>
      </c>
      <c r="D273" s="174"/>
      <c r="E273" s="174"/>
      <c r="F273" s="183"/>
      <c r="G273" s="114"/>
      <c r="H273" s="114"/>
      <c r="I273" s="114"/>
      <c r="J273" s="114"/>
    </row>
    <row r="274" spans="2:10">
      <c r="B274" s="173" t="str">
        <f ca="1">'受講日程シート '!I271</f>
        <v/>
      </c>
      <c r="C274" s="184" t="str">
        <f>IF($C$6="",'受講日程シート '!J271&amp;" "&amp;"第"&amp;'受講日程シート '!K271&amp;"回",$C$6&amp;" "&amp;'受講日程シート '!J271&amp;" "&amp;"第"&amp;'受講日程シート '!K271&amp;"回")</f>
        <v>TAC 租税 上級 第9回</v>
      </c>
      <c r="D274" s="174"/>
      <c r="E274" s="174"/>
      <c r="F274" s="183"/>
      <c r="G274" s="114"/>
      <c r="H274" s="114"/>
      <c r="I274" s="114"/>
      <c r="J274" s="114"/>
    </row>
    <row r="275" spans="2:10">
      <c r="B275" s="173" t="str">
        <f ca="1">'受講日程シート '!I272</f>
        <v/>
      </c>
      <c r="C275" s="184" t="str">
        <f>IF($C$6="",'受講日程シート '!J272&amp;" "&amp;"第"&amp;'受講日程シート '!K272&amp;"回",$C$6&amp;" "&amp;'受講日程シート '!J272&amp;" "&amp;"第"&amp;'受講日程シート '!K272&amp;"回")</f>
        <v>TAC 租税 上級 第10回</v>
      </c>
      <c r="D275" s="174"/>
      <c r="E275" s="174"/>
      <c r="F275" s="183"/>
      <c r="G275" s="114"/>
      <c r="H275" s="114"/>
      <c r="I275" s="114"/>
      <c r="J275" s="114"/>
    </row>
    <row r="276" spans="2:10">
      <c r="B276" s="173" t="str">
        <f ca="1">'受講日程シート '!I273</f>
        <v/>
      </c>
      <c r="C276" s="184" t="str">
        <f>IF($C$6="",'受講日程シート '!J273&amp;" "&amp;"第"&amp;'受講日程シート '!K273&amp;"回",$C$6&amp;" "&amp;'受講日程シート '!J273&amp;" "&amp;"第"&amp;'受講日程シート '!K273&amp;"回")</f>
        <v>TAC 租税 上級 第11回</v>
      </c>
      <c r="D276" s="174"/>
      <c r="E276" s="174"/>
      <c r="F276" s="183"/>
      <c r="G276" s="114"/>
      <c r="H276" s="114"/>
      <c r="I276" s="114"/>
      <c r="J276" s="114"/>
    </row>
    <row r="277" spans="2:10">
      <c r="B277" s="173" t="str">
        <f ca="1">'受講日程シート '!I274</f>
        <v/>
      </c>
      <c r="C277" s="184" t="str">
        <f>IF($C$6="",'受講日程シート '!J274&amp;" "&amp;"第"&amp;'受講日程シート '!K274&amp;"回",$C$6&amp;" "&amp;'受講日程シート '!J274&amp;" "&amp;"第"&amp;'受講日程シート '!K274&amp;"回")</f>
        <v>TAC 租税 上級 第12回</v>
      </c>
      <c r="D277" s="174"/>
      <c r="E277" s="174"/>
      <c r="F277" s="183"/>
      <c r="G277" s="114"/>
      <c r="H277" s="114"/>
      <c r="I277" s="114"/>
      <c r="J277" s="114"/>
    </row>
    <row r="278" spans="2:10">
      <c r="B278" s="173" t="str">
        <f ca="1">'受講日程シート '!I275</f>
        <v/>
      </c>
      <c r="C278" s="184" t="str">
        <f>IF($C$6="",'受講日程シート '!J275&amp;" "&amp;"第"&amp;'受講日程シート '!K275&amp;"回",$C$6&amp;" "&amp;'受講日程シート '!J275&amp;" "&amp;"第"&amp;'受講日程シート '!K275&amp;"回")</f>
        <v>TAC 租税 上級 第13回</v>
      </c>
      <c r="D278" s="174"/>
      <c r="E278" s="174"/>
      <c r="F278" s="183"/>
      <c r="G278" s="114"/>
      <c r="H278" s="114"/>
      <c r="I278" s="114"/>
      <c r="J278" s="114"/>
    </row>
    <row r="279" spans="2:10">
      <c r="B279" s="173" t="str">
        <f ca="1">'受講日程シート '!I276</f>
        <v/>
      </c>
      <c r="C279" s="184" t="str">
        <f>IF($C$6="",'受講日程シート '!J276&amp;" "&amp;"第"&amp;'受講日程シート '!K276&amp;"回",$C$6&amp;" "&amp;'受講日程シート '!J276&amp;" "&amp;"第"&amp;'受講日程シート '!K276&amp;"回")</f>
        <v>TAC 租税 上級 第14回</v>
      </c>
      <c r="D279" s="174"/>
      <c r="E279" s="174"/>
      <c r="F279" s="183"/>
      <c r="G279" s="114"/>
      <c r="H279" s="114"/>
      <c r="I279" s="114"/>
      <c r="J279" s="114"/>
    </row>
    <row r="280" spans="2:10">
      <c r="B280" s="173" t="str">
        <f ca="1">'受講日程シート '!I277</f>
        <v/>
      </c>
      <c r="C280" s="184" t="str">
        <f>IF($C$6="",'受講日程シート '!J277&amp;" "&amp;"第"&amp;'受講日程シート '!K277&amp;"回",$C$6&amp;" "&amp;'受講日程シート '!J277&amp;" "&amp;"第"&amp;'受講日程シート '!K277&amp;"回")</f>
        <v>TAC 租税 上級 第15回</v>
      </c>
      <c r="D280" s="174"/>
      <c r="E280" s="174"/>
      <c r="F280" s="183"/>
      <c r="G280" s="114"/>
      <c r="H280" s="114"/>
      <c r="I280" s="114"/>
      <c r="J280" s="114"/>
    </row>
    <row r="281" spans="2:10">
      <c r="B281" s="173" t="str">
        <f ca="1">'受講日程シート '!I278</f>
        <v/>
      </c>
      <c r="C281" s="184" t="str">
        <f>IF($C$6="",'受講日程シート '!J278&amp;" "&amp;"第"&amp;'受講日程シート '!K278&amp;"回",$C$6&amp;" "&amp;'受講日程シート '!J278&amp;" "&amp;"第"&amp;'受講日程シート '!K278&amp;"回")</f>
        <v>TAC 租税 上級 第16回</v>
      </c>
      <c r="D281" s="174"/>
      <c r="E281" s="174"/>
      <c r="F281" s="183"/>
      <c r="G281" s="114"/>
      <c r="H281" s="114"/>
      <c r="I281" s="114"/>
      <c r="J281" s="114"/>
    </row>
    <row r="282" spans="2:10">
      <c r="B282" s="173" t="str">
        <f ca="1">'受講日程シート '!I279</f>
        <v/>
      </c>
      <c r="C282" s="184" t="str">
        <f>IF($C$6="",'受講日程シート '!J279&amp;" "&amp;"第"&amp;'受講日程シート '!K279&amp;"回",$C$6&amp;" "&amp;'受講日程シート '!J279&amp;" "&amp;"第"&amp;'受講日程シート '!K279&amp;"回")</f>
        <v>TAC 租税 上級 第17回</v>
      </c>
      <c r="D282" s="174"/>
      <c r="E282" s="174"/>
      <c r="F282" s="183"/>
      <c r="G282" s="114"/>
      <c r="H282" s="114"/>
      <c r="I282" s="114"/>
      <c r="J282" s="114"/>
    </row>
    <row r="283" spans="2:10">
      <c r="B283" s="173" t="str">
        <f ca="1">'受講日程シート '!I280</f>
        <v/>
      </c>
      <c r="C283" s="184" t="str">
        <f>IF($C$6="",'受講日程シート '!J280&amp;" "&amp;"第"&amp;'受講日程シート '!K280&amp;"回",$C$6&amp;" "&amp;'受講日程シート '!J280&amp;" "&amp;"第"&amp;'受講日程シート '!K280&amp;"回")</f>
        <v>TAC 租税 上級 第18回</v>
      </c>
      <c r="D283" s="174"/>
      <c r="E283" s="174"/>
      <c r="F283" s="183"/>
      <c r="G283" s="114"/>
      <c r="H283" s="114"/>
      <c r="I283" s="114"/>
      <c r="J283" s="114"/>
    </row>
    <row r="284" spans="2:10">
      <c r="B284" s="173" t="str">
        <f>'受講日程シート '!I281</f>
        <v/>
      </c>
      <c r="C284" s="184" t="str">
        <f>IF($C$6="",'受講日程シート '!J281&amp;" "&amp;"第"&amp;'受講日程シート '!K281&amp;"回",$C$6&amp;" "&amp;'受講日程シート '!J281&amp;" "&amp;"第"&amp;'受講日程シート '!K281&amp;"回")</f>
        <v>TAC 経営 上級 第1回</v>
      </c>
      <c r="D284" s="174"/>
      <c r="E284" s="174"/>
      <c r="F284" s="183"/>
      <c r="G284" s="114"/>
      <c r="H284" s="114"/>
      <c r="I284" s="114"/>
      <c r="J284" s="114"/>
    </row>
    <row r="285" spans="2:10">
      <c r="B285" s="173" t="str">
        <f ca="1">'受講日程シート '!I282</f>
        <v/>
      </c>
      <c r="C285" s="184" t="str">
        <f>IF($C$6="",'受講日程シート '!J282&amp;" "&amp;"第"&amp;'受講日程シート '!K282&amp;"回",$C$6&amp;" "&amp;'受講日程シート '!J282&amp;" "&amp;"第"&amp;'受講日程シート '!K282&amp;"回")</f>
        <v>TAC 経営 上級 第2回</v>
      </c>
      <c r="D285" s="174"/>
      <c r="E285" s="174"/>
      <c r="F285" s="183"/>
      <c r="G285" s="114"/>
      <c r="H285" s="114"/>
      <c r="I285" s="114"/>
      <c r="J285" s="114"/>
    </row>
    <row r="286" spans="2:10">
      <c r="B286" s="173" t="str">
        <f ca="1">'受講日程シート '!I283</f>
        <v/>
      </c>
      <c r="C286" s="184" t="str">
        <f>IF($C$6="",'受講日程シート '!J283&amp;" "&amp;"第"&amp;'受講日程シート '!K283&amp;"回",$C$6&amp;" "&amp;'受講日程シート '!J283&amp;" "&amp;"第"&amp;'受講日程シート '!K283&amp;"回")</f>
        <v>TAC 経営 上級 第3回</v>
      </c>
      <c r="D286" s="174"/>
      <c r="E286" s="174"/>
      <c r="F286" s="183"/>
      <c r="G286" s="114"/>
      <c r="H286" s="114"/>
      <c r="I286" s="114"/>
      <c r="J286" s="114"/>
    </row>
    <row r="287" spans="2:10">
      <c r="B287" s="173" t="str">
        <f ca="1">'受講日程シート '!I284</f>
        <v/>
      </c>
      <c r="C287" s="184" t="str">
        <f>IF($C$6="",'受講日程シート '!J284&amp;" "&amp;"第"&amp;'受講日程シート '!K284&amp;"回",$C$6&amp;" "&amp;'受講日程シート '!J284&amp;" "&amp;"第"&amp;'受講日程シート '!K284&amp;"回")</f>
        <v>TAC 経営 上級 第4回</v>
      </c>
      <c r="D287" s="174"/>
      <c r="E287" s="174"/>
      <c r="F287" s="183"/>
      <c r="G287" s="114"/>
      <c r="H287" s="114"/>
      <c r="I287" s="114"/>
      <c r="J287" s="114"/>
    </row>
    <row r="288" spans="2:10">
      <c r="B288" s="173" t="str">
        <f ca="1">'受講日程シート '!I285</f>
        <v/>
      </c>
      <c r="C288" s="184" t="str">
        <f>IF($C$6="",'受講日程シート '!J285&amp;" "&amp;"第"&amp;'受講日程シート '!K285&amp;"回",$C$6&amp;" "&amp;'受講日程シート '!J285&amp;" "&amp;"第"&amp;'受講日程シート '!K285&amp;"回")</f>
        <v>TAC 経営 上級 第5回</v>
      </c>
      <c r="D288" s="174"/>
      <c r="E288" s="174"/>
      <c r="F288" s="183"/>
      <c r="G288" s="114"/>
      <c r="H288" s="114"/>
      <c r="I288" s="114"/>
      <c r="J288" s="114"/>
    </row>
    <row r="289" spans="2:10">
      <c r="B289" s="173" t="str">
        <f ca="1">'受講日程シート '!I286</f>
        <v/>
      </c>
      <c r="C289" s="184" t="str">
        <f>IF($C$6="",'受講日程シート '!J286&amp;" "&amp;"第"&amp;'受講日程シート '!K286&amp;"回",$C$6&amp;" "&amp;'受講日程シート '!J286&amp;" "&amp;"第"&amp;'受講日程シート '!K286&amp;"回")</f>
        <v>TAC 経営 上級 第6回</v>
      </c>
      <c r="D289" s="174"/>
      <c r="E289" s="174"/>
      <c r="F289" s="183"/>
      <c r="G289" s="114"/>
      <c r="H289" s="114"/>
      <c r="I289" s="114"/>
      <c r="J289" s="114"/>
    </row>
    <row r="290" spans="2:10">
      <c r="B290" s="173" t="str">
        <f ca="1">'受講日程シート '!I287</f>
        <v/>
      </c>
      <c r="C290" s="184" t="str">
        <f>IF($C$6="",'受講日程シート '!J287&amp;" "&amp;"第"&amp;'受講日程シート '!K287&amp;"回",$C$6&amp;" "&amp;'受講日程シート '!J287&amp;" "&amp;"第"&amp;'受講日程シート '!K287&amp;"回")</f>
        <v>TAC 経営 上級 第7回</v>
      </c>
      <c r="D290" s="174"/>
      <c r="E290" s="174"/>
      <c r="F290" s="183"/>
      <c r="G290" s="114"/>
      <c r="H290" s="114"/>
      <c r="I290" s="114"/>
      <c r="J290" s="114"/>
    </row>
    <row r="291" spans="2:10">
      <c r="B291" s="173" t="str">
        <f ca="1">'受講日程シート '!I288</f>
        <v/>
      </c>
      <c r="C291" s="184" t="str">
        <f>IF($C$6="",'受講日程シート '!J288&amp;" "&amp;"第"&amp;'受講日程シート '!K288&amp;"回",$C$6&amp;" "&amp;'受講日程シート '!J288&amp;" "&amp;"第"&amp;'受講日程シート '!K288&amp;"回")</f>
        <v>TAC 経営 上級 第8回</v>
      </c>
      <c r="D291" s="174"/>
      <c r="E291" s="174"/>
      <c r="F291" s="183"/>
      <c r="G291" s="114"/>
      <c r="H291" s="114"/>
      <c r="I291" s="114"/>
      <c r="J291" s="114"/>
    </row>
    <row r="292" spans="2:10">
      <c r="B292" s="173" t="str">
        <f ca="1">'受講日程シート '!I289</f>
        <v/>
      </c>
      <c r="C292" s="184" t="str">
        <f>IF($C$6="",'受講日程シート '!J289&amp;" "&amp;"第"&amp;'受講日程シート '!K289&amp;"回",$C$6&amp;" "&amp;'受講日程シート '!J289&amp;" "&amp;"第"&amp;'受講日程シート '!K289&amp;"回")</f>
        <v>TAC 経営 上級 第9回</v>
      </c>
      <c r="D292" s="174"/>
      <c r="E292" s="174"/>
      <c r="F292" s="183"/>
      <c r="G292" s="114"/>
      <c r="H292" s="114"/>
      <c r="I292" s="114"/>
      <c r="J292" s="114"/>
    </row>
    <row r="293" spans="2:10">
      <c r="B293" s="173" t="str">
        <f ca="1">'受講日程シート '!I290</f>
        <v/>
      </c>
      <c r="C293" s="184" t="str">
        <f>IF($C$6="",'受講日程シート '!J290&amp;" "&amp;"第"&amp;'受講日程シート '!K290&amp;"回",$C$6&amp;" "&amp;'受講日程シート '!J290&amp;" "&amp;"第"&amp;'受講日程シート '!K290&amp;"回")</f>
        <v>TAC 経営 上級 第10回</v>
      </c>
      <c r="D293" s="174"/>
      <c r="E293" s="174"/>
      <c r="F293" s="183"/>
      <c r="G293" s="114"/>
      <c r="H293" s="114"/>
      <c r="I293" s="114"/>
      <c r="J293" s="114"/>
    </row>
    <row r="294" spans="2:10">
      <c r="B294" s="173" t="str">
        <f ca="1">'受講日程シート '!I291</f>
        <v/>
      </c>
      <c r="C294" s="184" t="str">
        <f>IF($C$6="",'受講日程シート '!J291&amp;" "&amp;"第"&amp;'受講日程シート '!K291&amp;"回",$C$6&amp;" "&amp;'受講日程シート '!J291&amp;" "&amp;"第"&amp;'受講日程シート '!K291&amp;"回")</f>
        <v>TAC 経営 上級 第11回</v>
      </c>
      <c r="D294" s="174"/>
      <c r="E294" s="174"/>
      <c r="F294" s="183"/>
      <c r="G294" s="114"/>
      <c r="H294" s="114"/>
      <c r="I294" s="114"/>
      <c r="J294" s="114"/>
    </row>
    <row r="295" spans="2:10">
      <c r="B295" s="173" t="str">
        <f ca="1">'受講日程シート '!I292</f>
        <v/>
      </c>
      <c r="C295" s="184" t="str">
        <f>IF($C$6="",'受講日程シート '!J292&amp;" "&amp;"第"&amp;'受講日程シート '!K292&amp;"回",$C$6&amp;" "&amp;'受講日程シート '!J292&amp;" "&amp;"第"&amp;'受講日程シート '!K292&amp;"回")</f>
        <v>TAC 経営 上級 第12回</v>
      </c>
      <c r="D295" s="174"/>
      <c r="E295" s="174"/>
      <c r="F295" s="183"/>
      <c r="G295" s="114"/>
      <c r="H295" s="114"/>
      <c r="I295" s="114"/>
      <c r="J295" s="114"/>
    </row>
    <row r="296" spans="2:10">
      <c r="B296" s="173" t="str">
        <f ca="1">'受講日程シート '!I293</f>
        <v/>
      </c>
      <c r="C296" s="184" t="str">
        <f>IF($C$6="",'受講日程シート '!J293&amp;" "&amp;"第"&amp;'受講日程シート '!K293&amp;"回",$C$6&amp;" "&amp;'受講日程シート '!J293&amp;" "&amp;"第"&amp;'受講日程シート '!K293&amp;"回")</f>
        <v>TAC 経営 上級 第13回</v>
      </c>
      <c r="D296" s="174"/>
      <c r="E296" s="174"/>
      <c r="F296" s="183"/>
      <c r="G296" s="114"/>
      <c r="H296" s="114"/>
      <c r="I296" s="114"/>
      <c r="J296" s="114"/>
    </row>
    <row r="297" spans="2:10">
      <c r="B297" s="173" t="str">
        <f ca="1">'受講日程シート '!I294</f>
        <v/>
      </c>
      <c r="C297" s="184" t="str">
        <f>IF($C$6="",'受講日程シート '!J294&amp;" "&amp;"第"&amp;'受講日程シート '!K294&amp;"回",$C$6&amp;" "&amp;'受講日程シート '!J294&amp;" "&amp;"第"&amp;'受講日程シート '!K294&amp;"回")</f>
        <v>TAC 経営 上級 第14回</v>
      </c>
      <c r="D297" s="174"/>
      <c r="E297" s="174"/>
      <c r="F297" s="183"/>
      <c r="G297" s="114"/>
      <c r="H297" s="114"/>
      <c r="I297" s="114"/>
      <c r="J297" s="114"/>
    </row>
    <row r="298" spans="2:10">
      <c r="B298" s="173" t="str">
        <f ca="1">'受講日程シート '!I295</f>
        <v/>
      </c>
      <c r="C298" s="184" t="str">
        <f>IF($C$6="",'受講日程シート '!J295&amp;" "&amp;"第"&amp;'受講日程シート '!K295&amp;"回",$C$6&amp;" "&amp;'受講日程シート '!J295&amp;" "&amp;"第"&amp;'受講日程シート '!K295&amp;"回")</f>
        <v>TAC 経営 上級 第15回</v>
      </c>
      <c r="D298" s="174"/>
      <c r="E298" s="174"/>
      <c r="F298" s="183"/>
      <c r="G298" s="114"/>
      <c r="H298" s="114"/>
      <c r="I298" s="114"/>
      <c r="J298" s="114"/>
    </row>
    <row r="299" spans="2:10">
      <c r="B299" s="173" t="str">
        <f ca="1">'受講日程シート '!I296</f>
        <v/>
      </c>
      <c r="C299" s="184" t="str">
        <f>IF($C$6="",'受講日程シート '!J296&amp;" "&amp;"第"&amp;'受講日程シート '!K296&amp;"回",$C$6&amp;" "&amp;'受講日程シート '!J296&amp;" "&amp;"第"&amp;'受講日程シート '!K296&amp;"回")</f>
        <v>TAC 経営 上級 第16回</v>
      </c>
      <c r="D299" s="174"/>
      <c r="E299" s="174"/>
      <c r="F299" s="183"/>
      <c r="G299" s="114"/>
      <c r="H299" s="114"/>
      <c r="I299" s="114"/>
      <c r="J299" s="114"/>
    </row>
    <row r="300" spans="2:10">
      <c r="B300" s="173" t="str">
        <f ca="1">'受講日程シート '!I297</f>
        <v/>
      </c>
      <c r="C300" s="184" t="str">
        <f>IF($C$6="",'受講日程シート '!J297&amp;" "&amp;"第"&amp;'受講日程シート '!K297&amp;"回",$C$6&amp;" "&amp;'受講日程シート '!J297&amp;" "&amp;"第"&amp;'受講日程シート '!K297&amp;"回")</f>
        <v>TAC 経営 上級 第17回</v>
      </c>
      <c r="D300" s="174"/>
      <c r="E300" s="174"/>
      <c r="F300" s="183"/>
      <c r="G300" s="114"/>
      <c r="H300" s="114"/>
      <c r="I300" s="114"/>
      <c r="J300" s="114"/>
    </row>
    <row r="301" spans="2:10">
      <c r="B301" s="173" t="str">
        <f>'受講日程シート '!I298</f>
        <v/>
      </c>
      <c r="C301" s="184" t="str">
        <f>IF($C$6="",'受講日程シート '!J298&amp;" "&amp;"第"&amp;'受講日程シート '!K298&amp;"回",$C$6&amp;" "&amp;'受講日程シート '!J298&amp;" "&amp;"第"&amp;'受講日程シート '!K298&amp;"回")</f>
        <v>TAC 経済 入門 第1回</v>
      </c>
      <c r="D301" s="174"/>
      <c r="E301" s="174"/>
      <c r="F301" s="183"/>
      <c r="G301" s="114"/>
      <c r="H301" s="114"/>
      <c r="I301" s="114"/>
      <c r="J301" s="114"/>
    </row>
    <row r="302" spans="2:10">
      <c r="B302" s="173" t="str">
        <f ca="1">'受講日程シート '!I299</f>
        <v/>
      </c>
      <c r="C302" s="184" t="str">
        <f>IF($C$6="",'受講日程シート '!J299&amp;" "&amp;"第"&amp;'受講日程シート '!K299&amp;"回",$C$6&amp;" "&amp;'受講日程シート '!J299&amp;" "&amp;"第"&amp;'受講日程シート '!K299&amp;"回")</f>
        <v>TAC 経済 入門 第2回</v>
      </c>
      <c r="D302" s="174"/>
      <c r="E302" s="174"/>
      <c r="F302" s="183"/>
      <c r="G302" s="114"/>
      <c r="H302" s="114"/>
      <c r="I302" s="114"/>
      <c r="J302" s="114"/>
    </row>
    <row r="303" spans="2:10">
      <c r="B303" s="173" t="str">
        <f ca="1">'受講日程シート '!I300</f>
        <v/>
      </c>
      <c r="C303" s="184" t="str">
        <f>IF($C$6="",'受講日程シート '!J300&amp;" "&amp;"第"&amp;'受講日程シート '!K300&amp;"回",$C$6&amp;" "&amp;'受講日程シート '!J300&amp;" "&amp;"第"&amp;'受講日程シート '!K300&amp;"回")</f>
        <v>TAC 経済 入門 第3回</v>
      </c>
      <c r="D303" s="174"/>
      <c r="E303" s="174"/>
      <c r="F303" s="183"/>
      <c r="G303" s="114"/>
      <c r="H303" s="114"/>
      <c r="I303" s="114"/>
      <c r="J303" s="114"/>
    </row>
    <row r="304" spans="2:10">
      <c r="B304" s="173" t="str">
        <f ca="1">'受講日程シート '!I301</f>
        <v/>
      </c>
      <c r="C304" s="184" t="str">
        <f>IF($C$6="",'受講日程シート '!J301&amp;" "&amp;"第"&amp;'受講日程シート '!K301&amp;"回",$C$6&amp;" "&amp;'受講日程シート '!J301&amp;" "&amp;"第"&amp;'受講日程シート '!K301&amp;"回")</f>
        <v>TAC 経済 入門 第4回</v>
      </c>
      <c r="D304" s="174"/>
      <c r="E304" s="174"/>
      <c r="F304" s="183"/>
      <c r="G304" s="114"/>
      <c r="H304" s="114"/>
      <c r="I304" s="114"/>
      <c r="J304" s="114"/>
    </row>
    <row r="305" spans="2:10">
      <c r="B305" s="173" t="str">
        <f ca="1">'受講日程シート '!I302</f>
        <v/>
      </c>
      <c r="C305" s="184" t="str">
        <f>IF($C$6="",'受講日程シート '!J302&amp;" "&amp;"第"&amp;'受講日程シート '!K302&amp;"回",$C$6&amp;" "&amp;'受講日程シート '!J302&amp;" "&amp;"第"&amp;'受講日程シート '!K302&amp;"回")</f>
        <v>TAC 経済 入門 第5回</v>
      </c>
      <c r="D305" s="174"/>
      <c r="E305" s="174"/>
      <c r="F305" s="183"/>
      <c r="G305" s="114"/>
      <c r="H305" s="114"/>
      <c r="I305" s="114"/>
      <c r="J305" s="114"/>
    </row>
    <row r="306" spans="2:10">
      <c r="B306" s="173" t="str">
        <f ca="1">'受講日程シート '!I303</f>
        <v/>
      </c>
      <c r="C306" s="184" t="str">
        <f>IF($C$6="",'受講日程シート '!J303&amp;" "&amp;"第"&amp;'受講日程シート '!K303&amp;"回",$C$6&amp;" "&amp;'受講日程シート '!J303&amp;" "&amp;"第"&amp;'受講日程シート '!K303&amp;"回")</f>
        <v>TAC 経済 入門 第6回</v>
      </c>
      <c r="D306" s="174"/>
      <c r="E306" s="174"/>
      <c r="F306" s="183"/>
      <c r="G306" s="114"/>
      <c r="H306" s="114"/>
      <c r="I306" s="114"/>
      <c r="J306" s="114"/>
    </row>
    <row r="307" spans="2:10">
      <c r="B307" s="173" t="str">
        <f>'受講日程シート '!I304</f>
        <v/>
      </c>
      <c r="C307" s="184" t="str">
        <f>IF($C$6="",'受講日程シート '!J304&amp;" "&amp;"第"&amp;'受講日程シート '!K304&amp;"回",$C$6&amp;" "&amp;'受講日程シート '!J304&amp;" "&amp;"第"&amp;'受講日程シート '!K304&amp;"回")</f>
        <v>TAC 経済 基礎ﾏｽﾀｰⅠ 第1回</v>
      </c>
      <c r="D307" s="174"/>
      <c r="E307" s="174"/>
      <c r="F307" s="183"/>
      <c r="G307" s="114"/>
      <c r="H307" s="114"/>
      <c r="I307" s="114"/>
      <c r="J307" s="114"/>
    </row>
    <row r="308" spans="2:10">
      <c r="B308" s="173" t="str">
        <f ca="1">'受講日程シート '!I305</f>
        <v/>
      </c>
      <c r="C308" s="184" t="str">
        <f>IF($C$6="",'受講日程シート '!J305&amp;" "&amp;"第"&amp;'受講日程シート '!K305&amp;"回",$C$6&amp;" "&amp;'受講日程シート '!J305&amp;" "&amp;"第"&amp;'受講日程シート '!K305&amp;"回")</f>
        <v>TAC 経済 基礎ﾏｽﾀｰⅠ 第2回</v>
      </c>
      <c r="D308" s="174"/>
      <c r="E308" s="174"/>
      <c r="F308" s="183"/>
      <c r="G308" s="114"/>
      <c r="H308" s="114"/>
      <c r="I308" s="114"/>
      <c r="J308" s="114"/>
    </row>
    <row r="309" spans="2:10">
      <c r="B309" s="173" t="str">
        <f ca="1">'受講日程シート '!I306</f>
        <v/>
      </c>
      <c r="C309" s="184" t="str">
        <f>IF($C$6="",'受講日程シート '!J306&amp;" "&amp;"第"&amp;'受講日程シート '!K306&amp;"回",$C$6&amp;" "&amp;'受講日程シート '!J306&amp;" "&amp;"第"&amp;'受講日程シート '!K306&amp;"回")</f>
        <v>TAC 経済 基礎ﾏｽﾀｰⅠ 第3回</v>
      </c>
      <c r="D309" s="174"/>
      <c r="E309" s="174"/>
      <c r="F309" s="183"/>
      <c r="G309" s="114"/>
      <c r="H309" s="114"/>
      <c r="I309" s="114"/>
      <c r="J309" s="114"/>
    </row>
    <row r="310" spans="2:10">
      <c r="B310" s="173" t="str">
        <f ca="1">'受講日程シート '!I307</f>
        <v/>
      </c>
      <c r="C310" s="184" t="str">
        <f>IF($C$6="",'受講日程シート '!J307&amp;" "&amp;"第"&amp;'受講日程シート '!K307&amp;"回",$C$6&amp;" "&amp;'受講日程シート '!J307&amp;" "&amp;"第"&amp;'受講日程シート '!K307&amp;"回")</f>
        <v>TAC 経済 基礎ﾏｽﾀｰⅠ 第4回</v>
      </c>
      <c r="D310" s="174"/>
      <c r="E310" s="174"/>
      <c r="F310" s="183"/>
      <c r="G310" s="114"/>
      <c r="H310" s="114"/>
      <c r="I310" s="114"/>
      <c r="J310" s="114"/>
    </row>
    <row r="311" spans="2:10">
      <c r="B311" s="173" t="str">
        <f ca="1">'受講日程シート '!I308</f>
        <v/>
      </c>
      <c r="C311" s="184" t="str">
        <f>IF($C$6="",'受講日程シート '!J308&amp;" "&amp;"第"&amp;'受講日程シート '!K308&amp;"回",$C$6&amp;" "&amp;'受講日程シート '!J308&amp;" "&amp;"第"&amp;'受講日程シート '!K308&amp;"回")</f>
        <v>TAC 経済 基礎ﾏｽﾀｰⅠ 第5回</v>
      </c>
      <c r="D311" s="174"/>
      <c r="E311" s="174"/>
      <c r="F311" s="183"/>
      <c r="G311" s="114"/>
      <c r="H311" s="114"/>
      <c r="I311" s="114"/>
      <c r="J311" s="114"/>
    </row>
    <row r="312" spans="2:10">
      <c r="B312" s="173" t="str">
        <f ca="1">'受講日程シート '!I309</f>
        <v/>
      </c>
      <c r="C312" s="184" t="str">
        <f>IF($C$6="",'受講日程シート '!J309&amp;" "&amp;"第"&amp;'受講日程シート '!K309&amp;"回",$C$6&amp;" "&amp;'受講日程シート '!J309&amp;" "&amp;"第"&amp;'受講日程シート '!K309&amp;"回")</f>
        <v>TAC 経済 基礎ﾏｽﾀｰⅠ 第6回</v>
      </c>
      <c r="D312" s="174"/>
      <c r="E312" s="174"/>
      <c r="F312" s="183"/>
      <c r="G312" s="114"/>
      <c r="H312" s="114"/>
      <c r="I312" s="114"/>
      <c r="J312" s="114"/>
    </row>
    <row r="313" spans="2:10">
      <c r="B313" s="173" t="str">
        <f ca="1">'受講日程シート '!I310</f>
        <v/>
      </c>
      <c r="C313" s="184" t="str">
        <f>IF($C$6="",'受講日程シート '!J310&amp;" "&amp;"第"&amp;'受講日程シート '!K310&amp;"回",$C$6&amp;" "&amp;'受講日程シート '!J310&amp;" "&amp;"第"&amp;'受講日程シート '!K310&amp;"回")</f>
        <v>TAC 経済 基礎ﾏｽﾀｰⅠ 第7回</v>
      </c>
      <c r="D313" s="174"/>
      <c r="E313" s="174"/>
      <c r="F313" s="183"/>
      <c r="G313" s="114"/>
      <c r="H313" s="114"/>
      <c r="I313" s="114"/>
      <c r="J313" s="114"/>
    </row>
    <row r="314" spans="2:10">
      <c r="B314" s="173" t="str">
        <f ca="1">'受講日程シート '!I311</f>
        <v/>
      </c>
      <c r="C314" s="184" t="str">
        <f>IF($C$6="",'受講日程シート '!J311&amp;" "&amp;"第"&amp;'受講日程シート '!K311&amp;"回",$C$6&amp;" "&amp;'受講日程シート '!J311&amp;" "&amp;"第"&amp;'受講日程シート '!K311&amp;"回")</f>
        <v>TAC 経済 基礎ﾏｽﾀｰⅠ 第8回</v>
      </c>
      <c r="D314" s="174"/>
      <c r="E314" s="174"/>
      <c r="F314" s="183"/>
      <c r="G314" s="114"/>
      <c r="H314" s="114"/>
      <c r="I314" s="114"/>
      <c r="J314" s="114"/>
    </row>
    <row r="315" spans="2:10">
      <c r="B315" s="173" t="str">
        <f ca="1">'受講日程シート '!I312</f>
        <v/>
      </c>
      <c r="C315" s="184" t="str">
        <f>IF($C$6="",'受講日程シート '!J312&amp;" "&amp;"第"&amp;'受講日程シート '!K312&amp;"回",$C$6&amp;" "&amp;'受講日程シート '!J312&amp;" "&amp;"第"&amp;'受講日程シート '!K312&amp;"回")</f>
        <v>TAC 経済 基礎ﾏｽﾀｰⅠ 第9回</v>
      </c>
      <c r="D315" s="174"/>
      <c r="E315" s="174"/>
      <c r="F315" s="183"/>
      <c r="G315" s="114"/>
      <c r="H315" s="114"/>
      <c r="I315" s="114"/>
      <c r="J315" s="114"/>
    </row>
    <row r="316" spans="2:10">
      <c r="B316" s="173" t="str">
        <f ca="1">'受講日程シート '!I313</f>
        <v/>
      </c>
      <c r="C316" s="184" t="str">
        <f>IF($C$6="",'受講日程シート '!J313&amp;" "&amp;"第"&amp;'受講日程シート '!K313&amp;"回",$C$6&amp;" "&amp;'受講日程シート '!J313&amp;" "&amp;"第"&amp;'受講日程シート '!K313&amp;"回")</f>
        <v>TAC 経済 基礎ﾏｽﾀｰⅠ 第10回</v>
      </c>
      <c r="D316" s="174"/>
      <c r="E316" s="174"/>
      <c r="F316" s="183"/>
      <c r="G316" s="114"/>
      <c r="H316" s="114"/>
      <c r="I316" s="114"/>
      <c r="J316" s="114"/>
    </row>
    <row r="317" spans="2:10">
      <c r="B317" s="173" t="str">
        <f>'受講日程シート '!I314</f>
        <v/>
      </c>
      <c r="C317" s="184" t="str">
        <f>IF($C$6="",'受講日程シート '!J314&amp;" "&amp;"第"&amp;'受講日程シート '!K314&amp;"回",$C$6&amp;" "&amp;'受講日程シート '!J314&amp;" "&amp;"第"&amp;'受講日程シート '!K314&amp;"回")</f>
        <v>TAC 経済 基礎ﾏｽﾀｰⅡ 第1回</v>
      </c>
      <c r="D317" s="174"/>
      <c r="E317" s="174"/>
      <c r="F317" s="183"/>
      <c r="G317" s="114"/>
      <c r="H317" s="114"/>
      <c r="I317" s="114"/>
      <c r="J317" s="114"/>
    </row>
    <row r="318" spans="2:10">
      <c r="B318" s="173" t="str">
        <f ca="1">'受講日程シート '!I315</f>
        <v/>
      </c>
      <c r="C318" s="184" t="str">
        <f>IF($C$6="",'受講日程シート '!J315&amp;" "&amp;"第"&amp;'受講日程シート '!K315&amp;"回",$C$6&amp;" "&amp;'受講日程シート '!J315&amp;" "&amp;"第"&amp;'受講日程シート '!K315&amp;"回")</f>
        <v>TAC 経済 基礎ﾏｽﾀｰⅡ 第2回</v>
      </c>
      <c r="D318" s="174"/>
      <c r="E318" s="174"/>
      <c r="F318" s="183"/>
      <c r="G318" s="114"/>
      <c r="H318" s="114"/>
      <c r="I318" s="114"/>
      <c r="J318" s="114"/>
    </row>
    <row r="319" spans="2:10">
      <c r="B319" s="173" t="str">
        <f ca="1">'受講日程シート '!I316</f>
        <v/>
      </c>
      <c r="C319" s="184" t="str">
        <f>IF($C$6="",'受講日程シート '!J316&amp;" "&amp;"第"&amp;'受講日程シート '!K316&amp;"回",$C$6&amp;" "&amp;'受講日程シート '!J316&amp;" "&amp;"第"&amp;'受講日程シート '!K316&amp;"回")</f>
        <v>TAC 経済 基礎ﾏｽﾀｰⅡ 第3回</v>
      </c>
      <c r="D319" s="174"/>
      <c r="E319" s="174"/>
      <c r="F319" s="183"/>
      <c r="G319" s="114"/>
      <c r="H319" s="114"/>
      <c r="I319" s="114"/>
      <c r="J319" s="114"/>
    </row>
    <row r="320" spans="2:10">
      <c r="B320" s="173" t="str">
        <f ca="1">'受講日程シート '!I317</f>
        <v/>
      </c>
      <c r="C320" s="184" t="str">
        <f>IF($C$6="",'受講日程シート '!J317&amp;" "&amp;"第"&amp;'受講日程シート '!K317&amp;"回",$C$6&amp;" "&amp;'受講日程シート '!J317&amp;" "&amp;"第"&amp;'受講日程シート '!K317&amp;"回")</f>
        <v>TAC 経済 基礎ﾏｽﾀｰⅡ 第4回</v>
      </c>
      <c r="D320" s="174"/>
      <c r="E320" s="174"/>
      <c r="F320" s="183"/>
      <c r="G320" s="114"/>
      <c r="H320" s="114"/>
      <c r="I320" s="114"/>
      <c r="J320" s="114"/>
    </row>
    <row r="321" spans="2:10">
      <c r="B321" s="173" t="str">
        <f ca="1">'受講日程シート '!I318</f>
        <v/>
      </c>
      <c r="C321" s="184" t="str">
        <f>IF($C$6="",'受講日程シート '!J318&amp;" "&amp;"第"&amp;'受講日程シート '!K318&amp;"回",$C$6&amp;" "&amp;'受講日程シート '!J318&amp;" "&amp;"第"&amp;'受講日程シート '!K318&amp;"回")</f>
        <v>TAC 経済 基礎ﾏｽﾀｰⅡ 第5回</v>
      </c>
      <c r="D321" s="174"/>
      <c r="E321" s="174"/>
      <c r="F321" s="183"/>
      <c r="G321" s="114"/>
      <c r="H321" s="114"/>
      <c r="I321" s="114"/>
      <c r="J321" s="114"/>
    </row>
    <row r="322" spans="2:10">
      <c r="B322" s="173" t="str">
        <f ca="1">'受講日程シート '!I319</f>
        <v/>
      </c>
      <c r="C322" s="184" t="str">
        <f>IF($C$6="",'受講日程シート '!J319&amp;" "&amp;"第"&amp;'受講日程シート '!K319&amp;"回",$C$6&amp;" "&amp;'受講日程シート '!J319&amp;" "&amp;"第"&amp;'受講日程シート '!K319&amp;"回")</f>
        <v>TAC 経済 基礎ﾏｽﾀｰⅡ 第6回</v>
      </c>
      <c r="D322" s="174"/>
      <c r="E322" s="174"/>
      <c r="F322" s="183"/>
      <c r="G322" s="114"/>
      <c r="H322" s="114"/>
      <c r="I322" s="114"/>
      <c r="J322" s="114"/>
    </row>
    <row r="323" spans="2:10">
      <c r="B323" s="173" t="str">
        <f ca="1">'受講日程シート '!I320</f>
        <v/>
      </c>
      <c r="C323" s="184" t="str">
        <f>IF($C$6="",'受講日程シート '!J320&amp;" "&amp;"第"&amp;'受講日程シート '!K320&amp;"回",$C$6&amp;" "&amp;'受講日程シート '!J320&amp;" "&amp;"第"&amp;'受講日程シート '!K320&amp;"回")</f>
        <v>TAC 経済 基礎ﾏｽﾀｰⅡ 第7回</v>
      </c>
      <c r="D323" s="174"/>
      <c r="E323" s="174"/>
      <c r="F323" s="183"/>
      <c r="G323" s="114"/>
      <c r="H323" s="114"/>
      <c r="I323" s="114"/>
      <c r="J323" s="114"/>
    </row>
    <row r="324" spans="2:10">
      <c r="B324" s="173" t="str">
        <f ca="1">'受講日程シート '!I321</f>
        <v/>
      </c>
      <c r="C324" s="184" t="str">
        <f>IF($C$6="",'受講日程シート '!J321&amp;" "&amp;"第"&amp;'受講日程シート '!K321&amp;"回",$C$6&amp;" "&amp;'受講日程シート '!J321&amp;" "&amp;"第"&amp;'受講日程シート '!K321&amp;"回")</f>
        <v>TAC 経済 基礎ﾏｽﾀｰⅡ 第8回</v>
      </c>
      <c r="D324" s="174"/>
      <c r="E324" s="174"/>
      <c r="F324" s="183"/>
      <c r="G324" s="114"/>
      <c r="H324" s="114"/>
      <c r="I324" s="114"/>
      <c r="J324" s="114"/>
    </row>
    <row r="325" spans="2:10">
      <c r="B325" s="173" t="str">
        <f>'受講日程シート '!I322</f>
        <v/>
      </c>
      <c r="C325" s="184" t="str">
        <f>IF($C$6="",'受講日程シート '!J322&amp;" "&amp;"第"&amp;'受講日程シート '!K322&amp;"回",$C$6&amp;" "&amp;'受講日程シート '!J322&amp;" "&amp;"第"&amp;'受講日程シート '!K322&amp;"回")</f>
        <v>TAC 経済 上級 第1回</v>
      </c>
      <c r="D325" s="174"/>
      <c r="E325" s="174"/>
      <c r="F325" s="183"/>
      <c r="G325" s="114"/>
      <c r="H325" s="114"/>
      <c r="I325" s="114"/>
      <c r="J325" s="114"/>
    </row>
    <row r="326" spans="2:10">
      <c r="B326" s="173" t="str">
        <f ca="1">'受講日程シート '!I323</f>
        <v/>
      </c>
      <c r="C326" s="184" t="str">
        <f>IF($C$6="",'受講日程シート '!J323&amp;" "&amp;"第"&amp;'受講日程シート '!K323&amp;"回",$C$6&amp;" "&amp;'受講日程シート '!J323&amp;" "&amp;"第"&amp;'受講日程シート '!K323&amp;"回")</f>
        <v>TAC 経済 上級 第2回</v>
      </c>
      <c r="D326" s="174"/>
      <c r="E326" s="174"/>
      <c r="F326" s="183"/>
      <c r="G326" s="114"/>
      <c r="H326" s="114"/>
      <c r="I326" s="114"/>
      <c r="J326" s="114"/>
    </row>
    <row r="327" spans="2:10">
      <c r="B327" s="173" t="str">
        <f ca="1">'受講日程シート '!I324</f>
        <v/>
      </c>
      <c r="C327" s="184" t="str">
        <f>IF($C$6="",'受講日程シート '!J324&amp;" "&amp;"第"&amp;'受講日程シート '!K324&amp;"回",$C$6&amp;" "&amp;'受講日程シート '!J324&amp;" "&amp;"第"&amp;'受講日程シート '!K324&amp;"回")</f>
        <v>TAC 経済 上級 第3回</v>
      </c>
      <c r="D327" s="174"/>
      <c r="E327" s="174"/>
      <c r="F327" s="183"/>
      <c r="G327" s="114"/>
      <c r="H327" s="114"/>
      <c r="I327" s="114"/>
      <c r="J327" s="114"/>
    </row>
    <row r="328" spans="2:10">
      <c r="B328" s="173" t="str">
        <f ca="1">'受講日程シート '!I325</f>
        <v/>
      </c>
      <c r="C328" s="184" t="str">
        <f>IF($C$6="",'受講日程シート '!J325&amp;" "&amp;"第"&amp;'受講日程シート '!K325&amp;"回",$C$6&amp;" "&amp;'受講日程シート '!J325&amp;" "&amp;"第"&amp;'受講日程シート '!K325&amp;"回")</f>
        <v>TAC 経済 上級 第4回</v>
      </c>
      <c r="D328" s="174"/>
      <c r="E328" s="174"/>
      <c r="F328" s="183"/>
      <c r="G328" s="114"/>
      <c r="H328" s="114"/>
      <c r="I328" s="114"/>
      <c r="J328" s="114"/>
    </row>
    <row r="329" spans="2:10">
      <c r="B329" s="173" t="str">
        <f ca="1">'受講日程シート '!I326</f>
        <v/>
      </c>
      <c r="C329" s="184" t="str">
        <f>IF($C$6="",'受講日程シート '!J326&amp;" "&amp;"第"&amp;'受講日程シート '!K326&amp;"回",$C$6&amp;" "&amp;'受講日程シート '!J326&amp;" "&amp;"第"&amp;'受講日程シート '!K326&amp;"回")</f>
        <v>TAC 経済 上級 第5回</v>
      </c>
      <c r="D329" s="174"/>
      <c r="E329" s="174"/>
      <c r="F329" s="183"/>
      <c r="G329" s="114"/>
      <c r="H329" s="114"/>
      <c r="I329" s="114"/>
      <c r="J329" s="114"/>
    </row>
    <row r="330" spans="2:10">
      <c r="B330" s="173" t="str">
        <f ca="1">'受講日程シート '!I327</f>
        <v/>
      </c>
      <c r="C330" s="184" t="str">
        <f>IF($C$6="",'受講日程シート '!J327&amp;" "&amp;"第"&amp;'受講日程シート '!K327&amp;"回",$C$6&amp;" "&amp;'受講日程シート '!J327&amp;" "&amp;"第"&amp;'受講日程シート '!K327&amp;"回")</f>
        <v>TAC 経済 上級 第6回</v>
      </c>
      <c r="D330" s="174"/>
      <c r="E330" s="174"/>
      <c r="F330" s="183"/>
      <c r="G330" s="114"/>
      <c r="H330" s="114"/>
      <c r="I330" s="114"/>
      <c r="J330" s="114"/>
    </row>
    <row r="331" spans="2:10">
      <c r="B331" s="173" t="str">
        <f ca="1">'受講日程シート '!I328</f>
        <v/>
      </c>
      <c r="C331" s="184" t="str">
        <f>IF($C$6="",'受講日程シート '!J328&amp;" "&amp;"第"&amp;'受講日程シート '!K328&amp;"回",$C$6&amp;" "&amp;'受講日程シート '!J328&amp;" "&amp;"第"&amp;'受講日程シート '!K328&amp;"回")</f>
        <v>TAC 経済 上級 第7回</v>
      </c>
      <c r="D331" s="174"/>
      <c r="E331" s="174"/>
      <c r="F331" s="183"/>
      <c r="G331" s="114"/>
      <c r="H331" s="114"/>
      <c r="I331" s="114"/>
      <c r="J331" s="114"/>
    </row>
    <row r="332" spans="2:10">
      <c r="B332" s="173" t="str">
        <f ca="1">'受講日程シート '!I329</f>
        <v/>
      </c>
      <c r="C332" s="184" t="str">
        <f>IF($C$6="",'受講日程シート '!J329&amp;" "&amp;"第"&amp;'受講日程シート '!K329&amp;"回",$C$6&amp;" "&amp;'受講日程シート '!J329&amp;" "&amp;"第"&amp;'受講日程シート '!K329&amp;"回")</f>
        <v>TAC 経済 上級 第8回</v>
      </c>
      <c r="D332" s="174"/>
      <c r="E332" s="174"/>
      <c r="F332" s="183"/>
      <c r="G332" s="114"/>
      <c r="H332" s="114"/>
      <c r="I332" s="114"/>
      <c r="J332" s="114"/>
    </row>
    <row r="333" spans="2:10">
      <c r="B333" s="173" t="str">
        <f ca="1">'受講日程シート '!I330</f>
        <v/>
      </c>
      <c r="C333" s="184" t="str">
        <f>IF($C$6="",'受講日程シート '!J330&amp;" "&amp;"第"&amp;'受講日程シート '!K330&amp;"回",$C$6&amp;" "&amp;'受講日程シート '!J330&amp;" "&amp;"第"&amp;'受講日程シート '!K330&amp;"回")</f>
        <v>TAC 経済 上級 第9回</v>
      </c>
      <c r="D333" s="174"/>
      <c r="E333" s="174"/>
      <c r="F333" s="183"/>
      <c r="G333" s="114"/>
      <c r="H333" s="114"/>
      <c r="I333" s="114"/>
      <c r="J333" s="114"/>
    </row>
    <row r="334" spans="2:10">
      <c r="B334" s="173" t="str">
        <f ca="1">'受講日程シート '!I331</f>
        <v/>
      </c>
      <c r="C334" s="184" t="str">
        <f>IF($C$6="",'受講日程シート '!J331&amp;" "&amp;"第"&amp;'受講日程シート '!K331&amp;"回",$C$6&amp;" "&amp;'受講日程シート '!J331&amp;" "&amp;"第"&amp;'受講日程シート '!K331&amp;"回")</f>
        <v>TAC 経済 上級 第10回</v>
      </c>
      <c r="D334" s="174"/>
      <c r="E334" s="174"/>
      <c r="F334" s="183"/>
      <c r="G334" s="114"/>
      <c r="H334" s="114"/>
      <c r="I334" s="114"/>
      <c r="J334" s="114"/>
    </row>
    <row r="335" spans="2:10">
      <c r="B335" s="173" t="str">
        <f ca="1">'受講日程シート '!I332</f>
        <v/>
      </c>
      <c r="C335" s="184" t="str">
        <f>IF($C$6="",'受講日程シート '!J332&amp;" "&amp;"第"&amp;'受講日程シート '!K332&amp;"回",$C$6&amp;" "&amp;'受講日程シート '!J332&amp;" "&amp;"第"&amp;'受講日程シート '!K332&amp;"回")</f>
        <v>TAC 経済 上級 第11回</v>
      </c>
      <c r="D335" s="174"/>
      <c r="E335" s="174"/>
      <c r="F335" s="183"/>
      <c r="G335" s="114"/>
      <c r="H335" s="114"/>
      <c r="I335" s="114"/>
      <c r="J335" s="114"/>
    </row>
    <row r="336" spans="2:10">
      <c r="B336" s="173" t="str">
        <f ca="1">'受講日程シート '!I333</f>
        <v/>
      </c>
      <c r="C336" s="184" t="str">
        <f>IF($C$6="",'受講日程シート '!J333&amp;" "&amp;"第"&amp;'受講日程シート '!K333&amp;"回",$C$6&amp;" "&amp;'受講日程シート '!J333&amp;" "&amp;"第"&amp;'受講日程シート '!K333&amp;"回")</f>
        <v>TAC 経済 上級 第12回</v>
      </c>
      <c r="D336" s="174"/>
      <c r="E336" s="174"/>
      <c r="F336" s="183"/>
      <c r="G336" s="114"/>
      <c r="H336" s="114"/>
      <c r="I336" s="114"/>
      <c r="J336" s="114"/>
    </row>
    <row r="337" spans="2:10">
      <c r="B337" s="173" t="str">
        <f ca="1">'受講日程シート '!I334</f>
        <v/>
      </c>
      <c r="C337" s="184" t="str">
        <f>IF($C$6="",'受講日程シート '!J334&amp;" "&amp;"第"&amp;'受講日程シート '!K334&amp;"回",$C$6&amp;" "&amp;'受講日程シート '!J334&amp;" "&amp;"第"&amp;'受講日程シート '!K334&amp;"回")</f>
        <v>TAC 経済 上級 第13回</v>
      </c>
      <c r="D337" s="174"/>
      <c r="E337" s="174"/>
      <c r="F337" s="183"/>
      <c r="G337" s="114"/>
      <c r="H337" s="114"/>
      <c r="I337" s="114"/>
      <c r="J337" s="114"/>
    </row>
    <row r="338" spans="2:10">
      <c r="B338" s="173" t="str">
        <f ca="1">'受講日程シート '!I335</f>
        <v/>
      </c>
      <c r="C338" s="184" t="str">
        <f>IF($C$6="",'受講日程シート '!J335&amp;" "&amp;"第"&amp;'受講日程シート '!K335&amp;"回",$C$6&amp;" "&amp;'受講日程シート '!J335&amp;" "&amp;"第"&amp;'受講日程シート '!K335&amp;"回")</f>
        <v>TAC 経済 上級 第14回</v>
      </c>
      <c r="D338" s="174"/>
      <c r="E338" s="174"/>
      <c r="F338" s="183"/>
      <c r="G338" s="114"/>
      <c r="H338" s="114"/>
      <c r="I338" s="114"/>
      <c r="J338" s="114"/>
    </row>
    <row r="339" spans="2:10">
      <c r="B339" s="173" t="str">
        <f ca="1">'受講日程シート '!I336</f>
        <v/>
      </c>
      <c r="C339" s="184" t="str">
        <f>IF($C$6="",'受講日程シート '!J336&amp;" "&amp;"第"&amp;'受講日程シート '!K336&amp;"回",$C$6&amp;" "&amp;'受講日程シート '!J336&amp;" "&amp;"第"&amp;'受講日程シート '!K336&amp;"回")</f>
        <v>TAC 経済 上級 第15回</v>
      </c>
      <c r="D339" s="174"/>
      <c r="E339" s="174"/>
      <c r="F339" s="183"/>
      <c r="G339" s="114"/>
      <c r="H339" s="114"/>
      <c r="I339" s="114"/>
      <c r="J339" s="114"/>
    </row>
    <row r="340" spans="2:10">
      <c r="B340" s="173" t="str">
        <f ca="1">'受講日程シート '!I337</f>
        <v/>
      </c>
      <c r="C340" s="184" t="str">
        <f>IF($C$6="",'受講日程シート '!J337&amp;" "&amp;"第"&amp;'受講日程シート '!K337&amp;"回",$C$6&amp;" "&amp;'受講日程シート '!J337&amp;" "&amp;"第"&amp;'受講日程シート '!K337&amp;"回")</f>
        <v>TAC 経済 上級 第16回</v>
      </c>
      <c r="D340" s="174"/>
      <c r="E340" s="174"/>
      <c r="F340" s="183"/>
      <c r="G340" s="114"/>
      <c r="H340" s="114"/>
      <c r="I340" s="114"/>
      <c r="J340" s="114"/>
    </row>
    <row r="341" spans="2:10">
      <c r="B341" s="173" t="str">
        <f ca="1">'受講日程シート '!I338</f>
        <v/>
      </c>
      <c r="C341" s="184" t="str">
        <f>IF($C$6="",'受講日程シート '!J338&amp;" "&amp;"第"&amp;'受講日程シート '!K338&amp;"回",$C$6&amp;" "&amp;'受講日程シート '!J338&amp;" "&amp;"第"&amp;'受講日程シート '!K338&amp;"回")</f>
        <v>TAC 経済 上級 第17回</v>
      </c>
      <c r="D341" s="174"/>
      <c r="E341" s="174"/>
      <c r="F341" s="183"/>
      <c r="G341" s="114"/>
      <c r="H341" s="114"/>
      <c r="I341" s="114"/>
      <c r="J341" s="114"/>
    </row>
    <row r="342" spans="2:10">
      <c r="B342" s="173" t="str">
        <f ca="1">'受講日程シート '!I339</f>
        <v/>
      </c>
      <c r="C342" s="184" t="str">
        <f>IF($C$6="",'受講日程シート '!J339&amp;" "&amp;"第"&amp;'受講日程シート '!K339&amp;"回",$C$6&amp;" "&amp;'受講日程シート '!J339&amp;" "&amp;"第"&amp;'受講日程シート '!K339&amp;"回")</f>
        <v>TAC 経済 上級 第18回</v>
      </c>
      <c r="D342" s="174"/>
      <c r="E342" s="174"/>
      <c r="F342" s="183"/>
      <c r="G342" s="114"/>
      <c r="H342" s="114"/>
      <c r="I342" s="114"/>
      <c r="J342" s="114"/>
    </row>
    <row r="343" spans="2:10">
      <c r="B343" s="173" t="str">
        <f ca="1">'受講日程シート '!I340</f>
        <v/>
      </c>
      <c r="C343" s="184" t="str">
        <f>IF($C$6="",'受講日程シート '!J340&amp;" "&amp;"第"&amp;'受講日程シート '!K340&amp;"回",$C$6&amp;" "&amp;'受講日程シート '!J340&amp;" "&amp;"第"&amp;'受講日程シート '!K340&amp;"回")</f>
        <v>TAC 経済 上級 第19回</v>
      </c>
      <c r="D343" s="174"/>
      <c r="E343" s="174"/>
      <c r="F343" s="183"/>
      <c r="G343" s="114"/>
      <c r="H343" s="114"/>
      <c r="I343" s="114"/>
      <c r="J343" s="114"/>
    </row>
    <row r="344" spans="2:10">
      <c r="B344" s="173" t="str">
        <f>'受講日程シート '!I341</f>
        <v/>
      </c>
      <c r="C344" s="184" t="str">
        <f>IF($C$6="",'受講日程シート '!J341&amp;" "&amp;"第"&amp;'受講日程シート '!K341&amp;"回",$C$6&amp;" "&amp;'受講日程シート '!J341&amp;" "&amp;"第"&amp;'受講日程シート '!K341&amp;"回")</f>
        <v>TAC 統計 入門 第1回</v>
      </c>
      <c r="D344" s="174"/>
      <c r="E344" s="174"/>
      <c r="F344" s="183"/>
      <c r="G344" s="114"/>
      <c r="H344" s="114"/>
      <c r="I344" s="114"/>
      <c r="J344" s="114"/>
    </row>
    <row r="345" spans="2:10">
      <c r="B345" s="173" t="str">
        <f>'受講日程シート '!I342</f>
        <v/>
      </c>
      <c r="C345" s="184" t="str">
        <f>IF($C$6="",'受講日程シート '!J342&amp;" "&amp;"第"&amp;'受講日程シート '!K342&amp;"回",$C$6&amp;" "&amp;'受講日程シート '!J342&amp;" "&amp;"第"&amp;'受講日程シート '!K342&amp;"回")</f>
        <v>TAC 統計 上級 第1回</v>
      </c>
      <c r="D345" s="174"/>
      <c r="E345" s="174"/>
      <c r="F345" s="183"/>
      <c r="G345" s="114"/>
      <c r="H345" s="114"/>
      <c r="I345" s="114"/>
      <c r="J345" s="114"/>
    </row>
    <row r="346" spans="2:10">
      <c r="B346" s="173" t="str">
        <f ca="1">'受講日程シート '!I343</f>
        <v/>
      </c>
      <c r="C346" s="184" t="str">
        <f>IF($C$6="",'受講日程シート '!J343&amp;" "&amp;"第"&amp;'受講日程シート '!K343&amp;"回",$C$6&amp;" "&amp;'受講日程シート '!J343&amp;" "&amp;"第"&amp;'受講日程シート '!K343&amp;"回")</f>
        <v>TAC 統計 上級 第2回</v>
      </c>
      <c r="D346" s="174"/>
      <c r="E346" s="174"/>
      <c r="F346" s="183"/>
      <c r="G346" s="114"/>
      <c r="H346" s="114"/>
      <c r="I346" s="114"/>
      <c r="J346" s="114"/>
    </row>
    <row r="347" spans="2:10">
      <c r="B347" s="173" t="str">
        <f ca="1">'受講日程シート '!I344</f>
        <v/>
      </c>
      <c r="C347" s="184" t="str">
        <f>IF($C$6="",'受講日程シート '!J344&amp;" "&amp;"第"&amp;'受講日程シート '!K344&amp;"回",$C$6&amp;" "&amp;'受講日程シート '!J344&amp;" "&amp;"第"&amp;'受講日程シート '!K344&amp;"回")</f>
        <v>TAC 統計 上級 第3回</v>
      </c>
      <c r="D347" s="174"/>
      <c r="E347" s="174"/>
      <c r="F347" s="183"/>
      <c r="G347" s="114"/>
      <c r="H347" s="114"/>
      <c r="I347" s="114"/>
      <c r="J347" s="114"/>
    </row>
    <row r="348" spans="2:10">
      <c r="B348" s="173" t="str">
        <f ca="1">'受講日程シート '!I345</f>
        <v/>
      </c>
      <c r="C348" s="184" t="str">
        <f>IF($C$6="",'受講日程シート '!J345&amp;" "&amp;"第"&amp;'受講日程シート '!K345&amp;"回",$C$6&amp;" "&amp;'受講日程シート '!J345&amp;" "&amp;"第"&amp;'受講日程シート '!K345&amp;"回")</f>
        <v>TAC 統計 上級 第4回</v>
      </c>
      <c r="D348" s="174"/>
      <c r="E348" s="174"/>
      <c r="F348" s="183"/>
      <c r="G348" s="114"/>
      <c r="H348" s="114"/>
      <c r="I348" s="114"/>
      <c r="J348" s="114"/>
    </row>
    <row r="349" spans="2:10">
      <c r="B349" s="173" t="str">
        <f ca="1">'受講日程シート '!I346</f>
        <v/>
      </c>
      <c r="C349" s="184" t="str">
        <f>IF($C$6="",'受講日程シート '!J346&amp;" "&amp;"第"&amp;'受講日程シート '!K346&amp;"回",$C$6&amp;" "&amp;'受講日程シート '!J346&amp;" "&amp;"第"&amp;'受講日程シート '!K346&amp;"回")</f>
        <v>TAC 統計 上級 第5回</v>
      </c>
      <c r="D349" s="174"/>
      <c r="E349" s="174"/>
      <c r="F349" s="183"/>
      <c r="G349" s="114"/>
      <c r="H349" s="114"/>
      <c r="I349" s="114"/>
      <c r="J349" s="114"/>
    </row>
    <row r="350" spans="2:10">
      <c r="B350" s="173" t="str">
        <f ca="1">'受講日程シート '!I347</f>
        <v/>
      </c>
      <c r="C350" s="184" t="str">
        <f>IF($C$6="",'受講日程シート '!J347&amp;" "&amp;"第"&amp;'受講日程シート '!K347&amp;"回",$C$6&amp;" "&amp;'受講日程シート '!J347&amp;" "&amp;"第"&amp;'受講日程シート '!K347&amp;"回")</f>
        <v>TAC 統計 上級 第6回</v>
      </c>
      <c r="D350" s="174"/>
      <c r="E350" s="174"/>
      <c r="F350" s="183"/>
      <c r="G350" s="114"/>
      <c r="H350" s="114"/>
      <c r="I350" s="114"/>
      <c r="J350" s="114"/>
    </row>
    <row r="351" spans="2:10">
      <c r="B351" s="173" t="str">
        <f ca="1">'受講日程シート '!I348</f>
        <v/>
      </c>
      <c r="C351" s="184" t="str">
        <f>IF($C$6="",'受講日程シート '!J348&amp;" "&amp;"第"&amp;'受講日程シート '!K348&amp;"回",$C$6&amp;" "&amp;'受講日程シート '!J348&amp;" "&amp;"第"&amp;'受講日程シート '!K348&amp;"回")</f>
        <v>TAC 統計 上級 第7回</v>
      </c>
      <c r="D351" s="174"/>
      <c r="E351" s="174"/>
      <c r="F351" s="183"/>
      <c r="G351" s="114"/>
      <c r="H351" s="114"/>
      <c r="I351" s="114"/>
      <c r="J351" s="114"/>
    </row>
    <row r="352" spans="2:10">
      <c r="B352" s="173" t="str">
        <f ca="1">'受講日程シート '!I349</f>
        <v/>
      </c>
      <c r="C352" s="184" t="str">
        <f>IF($C$6="",'受講日程シート '!J349&amp;" "&amp;"第"&amp;'受講日程シート '!K349&amp;"回",$C$6&amp;" "&amp;'受講日程シート '!J349&amp;" "&amp;"第"&amp;'受講日程シート '!K349&amp;"回")</f>
        <v>TAC 統計 上級 第8回</v>
      </c>
      <c r="D352" s="174"/>
      <c r="E352" s="174"/>
      <c r="F352" s="183"/>
      <c r="G352" s="114"/>
      <c r="H352" s="114"/>
      <c r="I352" s="114"/>
      <c r="J352" s="114"/>
    </row>
    <row r="353" spans="2:10">
      <c r="B353" s="173" t="str">
        <f ca="1">'受講日程シート '!I350</f>
        <v/>
      </c>
      <c r="C353" s="184" t="str">
        <f>IF($C$6="",'受講日程シート '!J350&amp;" "&amp;"第"&amp;'受講日程シート '!K350&amp;"回",$C$6&amp;" "&amp;'受講日程シート '!J350&amp;" "&amp;"第"&amp;'受講日程シート '!K350&amp;"回")</f>
        <v>TAC 統計 上級 第9回</v>
      </c>
      <c r="D353" s="174"/>
      <c r="E353" s="174"/>
      <c r="F353" s="183"/>
      <c r="G353" s="114"/>
      <c r="H353" s="114"/>
      <c r="I353" s="114"/>
      <c r="J353" s="114"/>
    </row>
    <row r="354" spans="2:10">
      <c r="B354" s="173" t="str">
        <f ca="1">'受講日程シート '!I351</f>
        <v/>
      </c>
      <c r="C354" s="184" t="str">
        <f>IF($C$6="",'受講日程シート '!J351&amp;" "&amp;"第"&amp;'受講日程シート '!K351&amp;"回",$C$6&amp;" "&amp;'受講日程シート '!J351&amp;" "&amp;"第"&amp;'受講日程シート '!K351&amp;"回")</f>
        <v>TAC 統計 上級 第10回</v>
      </c>
      <c r="D354" s="174"/>
      <c r="E354" s="174"/>
      <c r="F354" s="183"/>
      <c r="G354" s="114"/>
      <c r="H354" s="114"/>
      <c r="I354" s="114"/>
      <c r="J354" s="114"/>
    </row>
    <row r="355" spans="2:10">
      <c r="B355" s="173" t="str">
        <f ca="1">'受講日程シート '!I352</f>
        <v/>
      </c>
      <c r="C355" s="184" t="str">
        <f>IF($C$6="",'受講日程シート '!J352&amp;" "&amp;"第"&amp;'受講日程シート '!K352&amp;"回",$C$6&amp;" "&amp;'受講日程シート '!J352&amp;" "&amp;"第"&amp;'受講日程シート '!K352&amp;"回")</f>
        <v>TAC 統計 上級 第11回</v>
      </c>
      <c r="D355" s="174"/>
      <c r="E355" s="174"/>
      <c r="F355" s="183"/>
      <c r="G355" s="114"/>
      <c r="H355" s="114"/>
      <c r="I355" s="114"/>
      <c r="J355" s="114"/>
    </row>
    <row r="356" spans="2:10">
      <c r="B356" s="173" t="str">
        <f ca="1">'受講日程シート '!I353</f>
        <v/>
      </c>
      <c r="C356" s="184" t="str">
        <f>IF($C$6="",'受講日程シート '!J353&amp;" "&amp;"第"&amp;'受講日程シート '!K353&amp;"回",$C$6&amp;" "&amp;'受講日程シート '!J353&amp;" "&amp;"第"&amp;'受講日程シート '!K353&amp;"回")</f>
        <v>TAC 統計 上級 第12回</v>
      </c>
      <c r="D356" s="174"/>
      <c r="E356" s="174"/>
      <c r="F356" s="183"/>
      <c r="G356" s="114"/>
      <c r="H356" s="114"/>
      <c r="I356" s="114"/>
      <c r="J356" s="114"/>
    </row>
    <row r="357" spans="2:10">
      <c r="B357" s="173">
        <f>'受講日程シート '!I354</f>
        <v>0</v>
      </c>
      <c r="C357" s="184" t="str">
        <f>IF($C$6="",'受講日程シート '!J354&amp;" "&amp;"第"&amp;'受講日程シート '!K354&amp;"回",$C$6&amp;" "&amp;'受講日程シート '!J354&amp;" "&amp;"第"&amp;'受講日程シート '!K354&amp;"回")</f>
        <v>TAC  第回</v>
      </c>
      <c r="D357" s="174"/>
      <c r="E357" s="174"/>
      <c r="F357" s="183"/>
      <c r="G357" s="114"/>
      <c r="H357" s="114"/>
      <c r="I357" s="114"/>
      <c r="J357" s="114"/>
    </row>
    <row r="358" spans="2:10">
      <c r="B358" s="173">
        <f>'受講日程シート '!I355</f>
        <v>0</v>
      </c>
      <c r="C358" s="184" t="str">
        <f>IF($C$6="",'受講日程シート '!J355&amp;" "&amp;"第"&amp;'受講日程シート '!K355&amp;"回",$C$6&amp;" "&amp;'受講日程シート '!J355&amp;" "&amp;"第"&amp;'受講日程シート '!K355&amp;"回")</f>
        <v>TAC  第回</v>
      </c>
      <c r="D358" s="174"/>
      <c r="E358" s="174"/>
      <c r="F358" s="183"/>
      <c r="G358" s="114"/>
      <c r="H358" s="114"/>
      <c r="I358" s="114"/>
      <c r="J358" s="114"/>
    </row>
    <row r="359" spans="2:10">
      <c r="B359" s="173">
        <f>'受講日程シート '!I356</f>
        <v>0</v>
      </c>
      <c r="C359" s="184" t="str">
        <f>IF($C$6="",'受講日程シート '!J356&amp;" "&amp;"第"&amp;'受講日程シート '!K356&amp;"回",$C$6&amp;" "&amp;'受講日程シート '!J356&amp;" "&amp;"第"&amp;'受講日程シート '!K356&amp;"回")</f>
        <v>TAC  第回</v>
      </c>
      <c r="D359" s="174"/>
      <c r="E359" s="174"/>
      <c r="F359" s="183"/>
      <c r="G359" s="114"/>
      <c r="H359" s="114"/>
      <c r="I359" s="114"/>
      <c r="J359" s="114"/>
    </row>
    <row r="360" spans="2:10">
      <c r="B360" s="173">
        <f>'受講日程シート '!I357</f>
        <v>0</v>
      </c>
      <c r="C360" s="184" t="str">
        <f>IF($C$6="",'受講日程シート '!J357&amp;" "&amp;"第"&amp;'受講日程シート '!K357&amp;"回",$C$6&amp;" "&amp;'受講日程シート '!J357&amp;" "&amp;"第"&amp;'受講日程シート '!K357&amp;"回")</f>
        <v>TAC  第回</v>
      </c>
      <c r="D360" s="174"/>
      <c r="E360" s="174"/>
      <c r="F360" s="183"/>
      <c r="G360" s="114"/>
      <c r="H360" s="114"/>
      <c r="I360" s="114"/>
      <c r="J360" s="114"/>
    </row>
    <row r="361" spans="2:10">
      <c r="B361" s="173"/>
      <c r="C361" s="184"/>
      <c r="D361" s="174"/>
      <c r="E361" s="174"/>
      <c r="F361" s="183"/>
      <c r="G361" s="114"/>
      <c r="H361" s="114"/>
      <c r="I361" s="114"/>
      <c r="J361" s="114"/>
    </row>
    <row r="362" spans="2:10">
      <c r="B362" s="173"/>
      <c r="C362" s="184"/>
      <c r="D362" s="174"/>
      <c r="E362" s="174"/>
      <c r="F362" s="183"/>
      <c r="G362" s="114"/>
      <c r="H362" s="114"/>
      <c r="I362" s="114"/>
      <c r="J362" s="114"/>
    </row>
    <row r="363" spans="2:10">
      <c r="B363" s="173"/>
      <c r="C363" s="184"/>
      <c r="D363" s="174"/>
      <c r="E363" s="174"/>
      <c r="F363" s="183"/>
      <c r="G363" s="114"/>
      <c r="H363" s="114"/>
      <c r="I363" s="114"/>
      <c r="J363" s="114"/>
    </row>
    <row r="364" spans="2:10">
      <c r="B364" s="173"/>
      <c r="C364" s="184"/>
      <c r="D364" s="174"/>
      <c r="E364" s="174"/>
      <c r="F364" s="183"/>
      <c r="G364" s="114"/>
      <c r="H364" s="114"/>
      <c r="I364" s="114"/>
      <c r="J364" s="114"/>
    </row>
    <row r="365" spans="2:10">
      <c r="B365" s="173"/>
      <c r="C365" s="184"/>
      <c r="D365" s="174"/>
      <c r="E365" s="174"/>
      <c r="F365" s="183"/>
      <c r="G365" s="114"/>
      <c r="H365" s="114"/>
      <c r="I365" s="114"/>
      <c r="J365" s="114"/>
    </row>
    <row r="366" spans="2:10">
      <c r="B366" s="114"/>
      <c r="C366" s="114"/>
      <c r="D366" s="114"/>
      <c r="E366" s="114"/>
      <c r="F366" s="114"/>
      <c r="G366" s="114"/>
      <c r="H366" s="114"/>
      <c r="I366" s="114"/>
      <c r="J366" s="114"/>
    </row>
    <row r="367" spans="2:10">
      <c r="H367" s="114"/>
      <c r="I367" s="114"/>
      <c r="J367" s="114"/>
    </row>
    <row r="368" spans="2:10">
      <c r="H368" s="114"/>
      <c r="I368" s="114"/>
      <c r="J368" s="114"/>
    </row>
    <row r="369" spans="8:10">
      <c r="H369" s="114"/>
      <c r="I369" s="114"/>
      <c r="J369" s="114"/>
    </row>
    <row r="370" spans="8:10">
      <c r="H370" s="114"/>
      <c r="I370" s="114"/>
      <c r="J370" s="114"/>
    </row>
    <row r="371" spans="8:10">
      <c r="H371" s="114"/>
      <c r="I371" s="114"/>
      <c r="J371" s="114"/>
    </row>
    <row r="372" spans="8:10">
      <c r="H372" s="114"/>
      <c r="I372" s="114"/>
      <c r="J372" s="114"/>
    </row>
    <row r="373" spans="8:10">
      <c r="H373" s="114"/>
      <c r="I373" s="114"/>
      <c r="J373" s="114"/>
    </row>
    <row r="374" spans="8:10">
      <c r="H374" s="114"/>
      <c r="I374" s="114"/>
      <c r="J374" s="114"/>
    </row>
    <row r="375" spans="8:10">
      <c r="H375" s="114"/>
      <c r="I375" s="114"/>
      <c r="J375" s="114"/>
    </row>
    <row r="376" spans="8:10">
      <c r="H376" s="114"/>
      <c r="I376" s="114"/>
      <c r="J376" s="114"/>
    </row>
    <row r="377" spans="8:10">
      <c r="H377" s="114"/>
      <c r="I377" s="114"/>
      <c r="J377" s="114"/>
    </row>
    <row r="378" spans="8:10">
      <c r="H378" s="114"/>
      <c r="I378" s="114"/>
      <c r="J378" s="114"/>
    </row>
    <row r="379" spans="8:10">
      <c r="H379" s="114"/>
      <c r="I379" s="114"/>
      <c r="J379" s="114"/>
    </row>
    <row r="380" spans="8:10">
      <c r="H380" s="114"/>
      <c r="I380" s="114"/>
      <c r="J380" s="114"/>
    </row>
    <row r="381" spans="8:10">
      <c r="H381" s="114"/>
      <c r="I381" s="114"/>
      <c r="J381" s="114"/>
    </row>
    <row r="382" spans="8:10">
      <c r="H382" s="114"/>
      <c r="I382" s="114"/>
      <c r="J382" s="114"/>
    </row>
    <row r="383" spans="8:10">
      <c r="H383" s="114"/>
      <c r="I383" s="114"/>
      <c r="J383" s="114"/>
    </row>
    <row r="384" spans="8:10">
      <c r="H384" s="114"/>
      <c r="I384" s="114"/>
      <c r="J384" s="114"/>
    </row>
    <row r="385" spans="8:10">
      <c r="H385" s="114"/>
      <c r="I385" s="114"/>
      <c r="J385" s="114"/>
    </row>
    <row r="386" spans="8:10">
      <c r="H386" s="114"/>
      <c r="I386" s="114"/>
      <c r="J386" s="114"/>
    </row>
    <row r="387" spans="8:10">
      <c r="H387" s="114"/>
    </row>
    <row r="388" spans="8:10">
      <c r="H388" s="114"/>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49" orientation="portrait" horizontalDpi="4294967293" r:id="rId1"/>
  <rowBreaks count="1" manualBreakCount="1">
    <brk id="242" max="7" man="1"/>
  </rowBreaks>
  <colBreaks count="1" manualBreakCount="1">
    <brk id="21" max="364" man="1"/>
  </col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C04FF-9EAE-4191-8D6C-3C7BECF43389}">
  <sheetPr>
    <tabColor rgb="FF7030A0"/>
    <pageSetUpPr fitToPage="1"/>
  </sheetPr>
  <dimension ref="B1:BJ1818"/>
  <sheetViews>
    <sheetView showGridLines="0" view="pageBreakPreview" topLeftCell="A103" zoomScale="70" zoomScaleNormal="70" zoomScaleSheetLayoutView="70" workbookViewId="0">
      <selection activeCell="J49" sqref="J49"/>
    </sheetView>
  </sheetViews>
  <sheetFormatPr defaultColWidth="9" defaultRowHeight="23.15" customHeight="1"/>
  <cols>
    <col min="1" max="1" width="2.1796875" style="1" customWidth="1"/>
    <col min="2" max="2" width="6.36328125" style="1" customWidth="1"/>
    <col min="3" max="3" width="4.81640625" style="1" customWidth="1"/>
    <col min="4" max="4" width="6.36328125" style="1" customWidth="1"/>
    <col min="5" max="5" width="6.36328125" style="2" customWidth="1"/>
    <col min="6" max="8" width="6.36328125" style="1" customWidth="1"/>
    <col min="9" max="9" width="6.36328125" style="1" hidden="1" customWidth="1"/>
    <col min="10" max="17" width="6.36328125" style="1" customWidth="1"/>
    <col min="18" max="19" width="6.36328125" style="3" customWidth="1"/>
    <col min="20" max="29" width="6.36328125" style="1" customWidth="1"/>
    <col min="30" max="38" width="6.36328125" style="4" customWidth="1"/>
    <col min="39" max="41" width="6.36328125" style="1" customWidth="1"/>
    <col min="42" max="42" width="6.08984375" style="1" customWidth="1"/>
    <col min="43" max="43" width="12" style="1" customWidth="1"/>
    <col min="44" max="44" width="6.08984375" style="1" customWidth="1"/>
    <col min="45" max="45" width="21.1796875" style="1" customWidth="1"/>
    <col min="46" max="50" width="6.08984375" style="1" customWidth="1"/>
    <col min="51" max="16384" width="9" style="1"/>
  </cols>
  <sheetData>
    <row r="1" spans="2:57" ht="12.5" thickBot="1"/>
    <row r="2" spans="2:57" ht="72" customHeight="1" thickTop="1" thickBot="1">
      <c r="B2" s="318" t="s">
        <v>522</v>
      </c>
      <c r="C2" s="318"/>
      <c r="D2" s="318"/>
      <c r="E2" s="318"/>
      <c r="F2" s="318"/>
      <c r="G2" s="318"/>
      <c r="H2" s="319" t="s">
        <v>500</v>
      </c>
      <c r="I2" s="320"/>
      <c r="J2" s="320"/>
      <c r="K2" s="320"/>
      <c r="L2" s="320"/>
      <c r="M2" s="320"/>
      <c r="N2" s="320"/>
      <c r="O2" s="320"/>
      <c r="P2" s="320"/>
      <c r="Q2" s="320"/>
      <c r="R2" s="320"/>
      <c r="S2" s="320"/>
      <c r="T2" s="320"/>
      <c r="U2" s="320"/>
      <c r="V2" s="320"/>
      <c r="W2" s="320"/>
      <c r="X2" s="320"/>
      <c r="Y2" s="320"/>
      <c r="Z2" s="320"/>
      <c r="AA2" s="320"/>
      <c r="AB2" s="320"/>
      <c r="AC2" s="320"/>
      <c r="AD2" s="320"/>
      <c r="AE2" s="320"/>
      <c r="AF2" s="320"/>
      <c r="AG2" s="320"/>
      <c r="AH2" s="320"/>
      <c r="AI2" s="320"/>
      <c r="AJ2" s="321" t="s">
        <v>124</v>
      </c>
      <c r="AK2" s="321"/>
      <c r="AL2" s="321"/>
      <c r="AM2" s="321"/>
      <c r="AN2" s="321"/>
      <c r="AO2" s="321"/>
    </row>
    <row r="3" spans="2:57" ht="22.5" customHeight="1" thickTop="1" thickBot="1">
      <c r="B3" s="5"/>
      <c r="C3" s="5"/>
      <c r="D3" s="5"/>
      <c r="E3" s="6"/>
      <c r="F3" s="5"/>
      <c r="G3" s="5"/>
      <c r="H3" s="5"/>
      <c r="I3" s="5"/>
      <c r="J3" s="5"/>
      <c r="K3" s="5"/>
      <c r="L3" s="5"/>
      <c r="M3" s="5"/>
      <c r="N3" s="5"/>
      <c r="O3" s="5"/>
      <c r="P3" s="5"/>
      <c r="Q3" s="5"/>
      <c r="T3" s="5"/>
      <c r="U3" s="5"/>
      <c r="V3" s="5"/>
      <c r="AM3" s="4"/>
    </row>
    <row r="4" spans="2:57" s="34" customFormat="1" ht="23.5">
      <c r="B4" s="322" t="s">
        <v>18</v>
      </c>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4"/>
    </row>
    <row r="5" spans="2:57" s="34" customFormat="1" ht="17" customHeight="1">
      <c r="B5" s="325" t="s">
        <v>523</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6"/>
      <c r="AN5" s="326"/>
      <c r="AO5" s="327"/>
    </row>
    <row r="6" spans="2:57" s="34" customFormat="1" ht="17" customHeight="1">
      <c r="B6" s="328"/>
      <c r="C6" s="329"/>
      <c r="D6" s="329"/>
      <c r="E6" s="329"/>
      <c r="F6" s="329"/>
      <c r="G6" s="329"/>
      <c r="H6" s="329"/>
      <c r="I6" s="329"/>
      <c r="J6" s="329"/>
      <c r="K6" s="329"/>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30"/>
    </row>
    <row r="7" spans="2:57" s="34" customFormat="1" ht="17" customHeight="1">
      <c r="B7" s="328"/>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30"/>
    </row>
    <row r="8" spans="2:57" s="34" customFormat="1" ht="17" customHeight="1" thickBot="1">
      <c r="B8" s="331"/>
      <c r="C8" s="332"/>
      <c r="D8" s="332"/>
      <c r="E8" s="332"/>
      <c r="F8" s="332"/>
      <c r="G8" s="332"/>
      <c r="H8" s="332"/>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3"/>
    </row>
    <row r="9" spans="2:57" ht="22.25" customHeight="1">
      <c r="B9" s="5"/>
      <c r="C9" s="156" t="s">
        <v>466</v>
      </c>
      <c r="E9" s="4"/>
      <c r="F9" s="4"/>
      <c r="AC9" s="9"/>
      <c r="AD9" s="9"/>
      <c r="AF9" s="9"/>
      <c r="AG9" s="9"/>
      <c r="AH9" s="9"/>
      <c r="AI9" s="9"/>
      <c r="AJ9" s="9"/>
      <c r="AK9" s="9"/>
      <c r="AL9" s="9"/>
      <c r="AM9" s="9"/>
      <c r="AN9" s="9"/>
      <c r="AO9" s="9"/>
    </row>
    <row r="10" spans="2:57" s="36" customFormat="1" ht="12.65" customHeight="1" thickBot="1">
      <c r="C10" s="34"/>
      <c r="D10" s="34"/>
      <c r="E10" s="34"/>
      <c r="F10" s="34"/>
      <c r="G10" s="34"/>
      <c r="H10" s="34"/>
      <c r="I10" s="34"/>
      <c r="J10" s="34"/>
      <c r="K10" s="34"/>
      <c r="L10" s="34"/>
      <c r="M10" s="34"/>
      <c r="N10" s="34"/>
      <c r="O10" s="34"/>
      <c r="P10" s="34"/>
      <c r="Q10" s="34"/>
      <c r="R10" s="34"/>
      <c r="S10" s="34"/>
      <c r="T10" s="34"/>
      <c r="U10" s="34"/>
      <c r="V10" s="34"/>
      <c r="W10" s="34"/>
      <c r="X10" s="34"/>
      <c r="Y10" s="34"/>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2:57" s="37" customFormat="1" ht="22.5" hidden="1" customHeight="1" thickTop="1" thickBot="1">
      <c r="C11" s="38"/>
      <c r="D11" s="218" t="s">
        <v>116</v>
      </c>
      <c r="E11" s="219"/>
      <c r="F11" s="220"/>
      <c r="G11" s="39"/>
      <c r="H11" s="40"/>
      <c r="I11" s="40"/>
      <c r="J11" s="101">
        <v>1</v>
      </c>
      <c r="K11" s="101">
        <v>2</v>
      </c>
      <c r="L11" s="61">
        <v>3</v>
      </c>
      <c r="M11" s="61">
        <v>4</v>
      </c>
      <c r="N11" s="61">
        <v>5</v>
      </c>
      <c r="O11" s="61">
        <v>6</v>
      </c>
      <c r="P11" s="61">
        <v>7</v>
      </c>
      <c r="Q11" s="61">
        <v>8</v>
      </c>
      <c r="R11" s="61">
        <v>9</v>
      </c>
      <c r="S11" s="61">
        <v>10</v>
      </c>
      <c r="T11" s="101">
        <v>11</v>
      </c>
      <c r="U11" s="101">
        <v>12</v>
      </c>
      <c r="V11" s="61">
        <v>13</v>
      </c>
      <c r="W11" s="61">
        <v>14</v>
      </c>
      <c r="X11" s="61">
        <v>15</v>
      </c>
      <c r="Y11" s="61">
        <v>16</v>
      </c>
      <c r="Z11" s="61">
        <v>17</v>
      </c>
      <c r="AA11" s="61">
        <v>18</v>
      </c>
      <c r="AB11" s="61">
        <v>19</v>
      </c>
      <c r="AC11" s="61">
        <v>20</v>
      </c>
      <c r="AD11" s="101">
        <v>21</v>
      </c>
      <c r="AE11" s="101">
        <v>22</v>
      </c>
      <c r="AF11" s="61">
        <v>23</v>
      </c>
      <c r="AG11" s="61">
        <v>24</v>
      </c>
      <c r="AH11" s="61">
        <v>25</v>
      </c>
      <c r="AI11" s="61">
        <v>26</v>
      </c>
      <c r="AJ11" s="61">
        <v>27</v>
      </c>
      <c r="AK11" s="61">
        <v>28</v>
      </c>
      <c r="AL11" s="61">
        <v>29</v>
      </c>
      <c r="AM11" s="61">
        <v>30</v>
      </c>
      <c r="AN11" s="101">
        <v>31</v>
      </c>
      <c r="AO11" s="101">
        <v>32</v>
      </c>
      <c r="AQ11" s="113"/>
      <c r="AS11" s="112"/>
    </row>
    <row r="12" spans="2:57" s="37" customFormat="1" ht="22.5" customHeight="1" thickTop="1" thickBot="1">
      <c r="B12" s="335" t="s">
        <v>27</v>
      </c>
      <c r="C12" s="38"/>
      <c r="D12" s="218" t="s">
        <v>0</v>
      </c>
      <c r="E12" s="219"/>
      <c r="F12" s="220"/>
      <c r="G12" s="39" t="s">
        <v>1</v>
      </c>
      <c r="H12" s="40" t="s">
        <v>387</v>
      </c>
      <c r="I12" s="40" t="s">
        <v>116</v>
      </c>
      <c r="J12" s="101">
        <v>1</v>
      </c>
      <c r="K12" s="101">
        <v>2</v>
      </c>
      <c r="L12" s="61">
        <v>3</v>
      </c>
      <c r="M12" s="61">
        <v>4</v>
      </c>
      <c r="N12" s="61">
        <v>5</v>
      </c>
      <c r="O12" s="61">
        <v>6</v>
      </c>
      <c r="P12" s="61">
        <v>7</v>
      </c>
      <c r="Q12" s="61">
        <v>8</v>
      </c>
      <c r="R12" s="61">
        <v>9</v>
      </c>
      <c r="S12" s="61">
        <v>10</v>
      </c>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Q12" s="113"/>
      <c r="AS12" s="112"/>
    </row>
    <row r="13" spans="2:57" s="37" customFormat="1" ht="34" hidden="1" customHeight="1" thickTop="1">
      <c r="B13" s="336"/>
      <c r="C13" s="206"/>
      <c r="D13" s="221" t="s">
        <v>83</v>
      </c>
      <c r="E13" s="222"/>
      <c r="F13" s="223"/>
      <c r="G13" s="224">
        <v>10</v>
      </c>
      <c r="H13" s="225" t="s">
        <v>417</v>
      </c>
      <c r="I13" s="225" t="str">
        <f>VLOOKUP(H13,'曜日表 (サンプル)'!$A:$B,2,FALSE)</f>
        <v>0110101</v>
      </c>
      <c r="J13" s="104"/>
      <c r="K13" s="42" t="str" cm="1">
        <f t="array" aca="1" ref="K13" ca="1">IF(J13="","",WORKDAY.INTL(J13,1,INDIRECT("I13"),'除外日リスト (12月サンプル)'!$B$7:$B$106))</f>
        <v/>
      </c>
      <c r="L13" s="42" t="str" cm="1">
        <f t="array" aca="1" ref="L13" ca="1">IF(K13="","",WORKDAY.INTL(K13,1,INDIRECT("I13"),'除外日リスト (12月サンプル)'!$B$7:$B$106))</f>
        <v/>
      </c>
      <c r="M13" s="42" t="str" cm="1">
        <f t="array" aca="1" ref="M13" ca="1">IF(L13="","",WORKDAY.INTL(L13,1,INDIRECT("I13"),'除外日リスト (12月サンプル)'!$B$7:$B$106))</f>
        <v/>
      </c>
      <c r="N13" s="42" t="str" cm="1">
        <f t="array" aca="1" ref="N13" ca="1">IF(M13="","",WORKDAY.INTL(M13,1,INDIRECT("I13"),'除外日リスト (12月サンプル)'!$B$7:$B$106))</f>
        <v/>
      </c>
      <c r="O13" s="42" t="str" cm="1">
        <f t="array" aca="1" ref="O13" ca="1">IF(N13="","",WORKDAY.INTL(N13,1,INDIRECT("I13"),'除外日リスト (12月サンプル)'!$B$7:$B$106))</f>
        <v/>
      </c>
      <c r="P13" s="42" t="str" cm="1">
        <f t="array" aca="1" ref="P13" ca="1">IF(O13="","",WORKDAY.INTL(O13,1,INDIRECT("I13"),'除外日リスト (12月サンプル)'!$B$7:$B$106))</f>
        <v/>
      </c>
      <c r="Q13" s="42" t="str" cm="1">
        <f t="array" aca="1" ref="Q13" ca="1">IF(P13="","",WORKDAY.INTL(P13,1,INDIRECT("I13"),'除外日リスト (12月サンプル)'!$B$7:$B$106))</f>
        <v/>
      </c>
      <c r="R13" s="42" t="str" cm="1">
        <f t="array" aca="1" ref="R13" ca="1">IF(Q13="","",WORKDAY.INTL(Q13,1,INDIRECT("I13"),'除外日リスト (12月サンプル)'!$B$7:$B$106))</f>
        <v/>
      </c>
      <c r="S13" s="42" t="str" cm="1">
        <f t="array" aca="1" ref="S13" ca="1">IF(R13="","",WORKDAY.INTL(R13,1,INDIRECT("I13"),'除外日リスト (12月サンプル)'!$B$7:$B$106))</f>
        <v/>
      </c>
      <c r="T13" s="77" t="s">
        <v>81</v>
      </c>
      <c r="U13" s="67"/>
      <c r="V13" s="67"/>
    </row>
    <row r="14" spans="2:57" s="37" customFormat="1" ht="22.5" hidden="1" customHeight="1">
      <c r="B14" s="336"/>
      <c r="C14" s="206"/>
      <c r="D14" s="210"/>
      <c r="E14" s="211"/>
      <c r="F14" s="212"/>
      <c r="G14" s="214"/>
      <c r="H14" s="215"/>
      <c r="I14" s="215"/>
      <c r="J14" s="103" t="str">
        <f>IF(J13="","",TEXT(J13,"aaa"))</f>
        <v/>
      </c>
      <c r="K14" s="72" t="str">
        <f ca="1">IF(K13="","",TEXT(K13,"aaa"))</f>
        <v/>
      </c>
      <c r="L14" s="72" t="str">
        <f t="shared" ref="L14:S14" ca="1" si="0">IF(L13="","",TEXT(L13,"aaa"))</f>
        <v/>
      </c>
      <c r="M14" s="72" t="str">
        <f t="shared" ca="1" si="0"/>
        <v/>
      </c>
      <c r="N14" s="72" t="str">
        <f t="shared" ca="1" si="0"/>
        <v/>
      </c>
      <c r="O14" s="72" t="str">
        <f t="shared" ca="1" si="0"/>
        <v/>
      </c>
      <c r="P14" s="72" t="str">
        <f t="shared" ca="1" si="0"/>
        <v/>
      </c>
      <c r="Q14" s="72" t="str">
        <f t="shared" ca="1" si="0"/>
        <v/>
      </c>
      <c r="R14" s="72" t="str">
        <f t="shared" ca="1" si="0"/>
        <v/>
      </c>
      <c r="S14" s="72" t="str">
        <f t="shared" ca="1" si="0"/>
        <v/>
      </c>
      <c r="T14" s="69" t="s">
        <v>31</v>
      </c>
      <c r="U14" s="67"/>
      <c r="V14" s="67"/>
    </row>
    <row r="15" spans="2:57" s="37" customFormat="1" ht="34" customHeight="1" thickTop="1">
      <c r="B15" s="336"/>
      <c r="C15" s="206"/>
      <c r="D15" s="221" t="s">
        <v>509</v>
      </c>
      <c r="E15" s="222"/>
      <c r="F15" s="223"/>
      <c r="G15" s="224">
        <v>5</v>
      </c>
      <c r="H15" s="292" t="s">
        <v>502</v>
      </c>
      <c r="I15" s="215" t="str">
        <f>VLOOKUP(H15,'曜日表 (サンプル)'!$A:$B,2,FALSE)</f>
        <v>0110101</v>
      </c>
      <c r="J15" s="104">
        <v>45689</v>
      </c>
      <c r="K15" s="42" cm="1">
        <f t="array" aca="1" ref="K15" ca="1">IF(J15="","",WORKDAY.INTL(J15,1,INDIRECT("I15"),'除外日リスト (12月サンプル)'!$B$7:$B$106))</f>
        <v>45691</v>
      </c>
      <c r="L15" s="42" cm="1">
        <f t="array" aca="1" ref="L15" ca="1">IF(K15="","",WORKDAY.INTL(K15,1,INDIRECT("I15"),'除外日リスト (12月サンプル)'!$B$7:$B$106))</f>
        <v>45694</v>
      </c>
      <c r="M15" s="42" cm="1">
        <f t="array" aca="1" ref="M15" ca="1">IF(L15="","",WORKDAY.INTL(L15,1,INDIRECT("I15"),'除外日リスト (12月サンプル)'!$B$7:$B$106))</f>
        <v>45696</v>
      </c>
      <c r="N15" s="42" cm="1">
        <f t="array" aca="1" ref="N15" ca="1">IF(M15="","",WORKDAY.INTL(M15,1,INDIRECT("I15"),'除外日リスト (12月サンプル)'!$B$7:$B$106))</f>
        <v>45698</v>
      </c>
      <c r="O15" s="77"/>
      <c r="P15" s="67"/>
      <c r="Q15" s="67"/>
    </row>
    <row r="16" spans="2:57" s="36" customFormat="1" ht="22.5" customHeight="1" thickBot="1">
      <c r="B16" s="336"/>
      <c r="C16" s="206"/>
      <c r="D16" s="210"/>
      <c r="E16" s="211"/>
      <c r="F16" s="212"/>
      <c r="G16" s="214"/>
      <c r="H16" s="334"/>
      <c r="I16" s="296"/>
      <c r="J16" s="103" t="str">
        <f>IF(J15="","",TEXT(J15,"aaa"))</f>
        <v>土</v>
      </c>
      <c r="K16" s="72" t="str">
        <f ca="1">IF(K15="","",TEXT(K15,"aaa"))</f>
        <v>月</v>
      </c>
      <c r="L16" s="72" t="str">
        <f t="shared" ref="L16:N16" ca="1" si="1">IF(L15="","",TEXT(L15,"aaa"))</f>
        <v>木</v>
      </c>
      <c r="M16" s="72" t="str">
        <f t="shared" ca="1" si="1"/>
        <v>土</v>
      </c>
      <c r="N16" s="72" t="str">
        <f t="shared" ca="1" si="1"/>
        <v>月</v>
      </c>
      <c r="O16" s="69" t="s">
        <v>30</v>
      </c>
      <c r="P16" s="67"/>
      <c r="Q16" s="6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row>
    <row r="17" spans="2:62" s="36" customFormat="1" ht="22.5" customHeight="1" thickTop="1" thickBot="1">
      <c r="B17" s="336"/>
      <c r="C17" s="206"/>
      <c r="D17" s="218" t="s">
        <v>0</v>
      </c>
      <c r="E17" s="219"/>
      <c r="F17" s="220"/>
      <c r="G17" s="39" t="s">
        <v>1</v>
      </c>
      <c r="H17" s="40" t="s">
        <v>387</v>
      </c>
      <c r="I17" s="172" t="s">
        <v>116</v>
      </c>
      <c r="J17" s="35">
        <v>1</v>
      </c>
      <c r="K17" s="35">
        <v>2</v>
      </c>
      <c r="L17" s="40">
        <v>3</v>
      </c>
      <c r="M17" s="40">
        <v>4</v>
      </c>
      <c r="N17" s="40">
        <v>5</v>
      </c>
      <c r="O17" s="40">
        <v>6</v>
      </c>
      <c r="P17" s="40">
        <v>7</v>
      </c>
      <c r="Q17" s="40">
        <v>8</v>
      </c>
      <c r="R17" s="40">
        <v>9</v>
      </c>
      <c r="S17" s="40">
        <v>10</v>
      </c>
      <c r="T17" s="40">
        <v>11</v>
      </c>
      <c r="U17" s="40">
        <v>12</v>
      </c>
      <c r="V17" s="40">
        <v>13</v>
      </c>
      <c r="W17" s="40">
        <v>14</v>
      </c>
      <c r="X17" s="40">
        <v>15</v>
      </c>
      <c r="Y17" s="40">
        <v>16</v>
      </c>
      <c r="Z17" s="40">
        <v>17</v>
      </c>
      <c r="AA17" s="40">
        <v>18</v>
      </c>
      <c r="AB17" s="40">
        <v>19</v>
      </c>
      <c r="AC17" s="40">
        <v>20</v>
      </c>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row>
    <row r="18" spans="2:62" s="37" customFormat="1" ht="34" customHeight="1" thickTop="1">
      <c r="B18" s="336"/>
      <c r="C18" s="206"/>
      <c r="D18" s="314" t="s">
        <v>82</v>
      </c>
      <c r="E18" s="315"/>
      <c r="F18" s="316"/>
      <c r="G18" s="317" t="s">
        <v>512</v>
      </c>
      <c r="H18" s="258" t="s">
        <v>417</v>
      </c>
      <c r="I18" s="225" t="str">
        <f>VLOOKUP(H18,'曜日表 (サンプル)'!$A:$B,2,FALSE)</f>
        <v>0110101</v>
      </c>
      <c r="J18" s="104">
        <v>45701</v>
      </c>
      <c r="K18" s="42" cm="1">
        <f t="array" aca="1" ref="K18" ca="1">IF(J18="","",WORKDAY.INTL(J18,1,INDIRECT("I18"),'除外日リスト (12月サンプル)'!$B$7:$B$106))</f>
        <v>45703</v>
      </c>
      <c r="L18" s="42" cm="1">
        <f t="array" aca="1" ref="L18" ca="1">IF(K18="","",WORKDAY.INTL(K18,1,INDIRECT("I18"),'除外日リスト (12月サンプル)'!$B$7:$B$106))</f>
        <v>45705</v>
      </c>
      <c r="M18" s="42" cm="1">
        <f t="array" aca="1" ref="M18" ca="1">IF(L18="","",WORKDAY.INTL(L18,1,INDIRECT("I18"),'除外日リスト (12月サンプル)'!$B$7:$B$106))</f>
        <v>45708</v>
      </c>
      <c r="N18" s="42" cm="1">
        <f t="array" aca="1" ref="N18" ca="1">IF(M18="","",WORKDAY.INTL(M18,1,INDIRECT("I18"),'除外日リスト (12月サンプル)'!$B$7:$B$106))</f>
        <v>45710</v>
      </c>
      <c r="O18" s="42" cm="1">
        <f t="array" aca="1" ref="O18" ca="1">IF(N18="","",WORKDAY.INTL(N18,1,INDIRECT("I18"),'除外日リスト (12月サンプル)'!$B$7:$B$106))</f>
        <v>45712</v>
      </c>
      <c r="P18" s="42" cm="1">
        <f t="array" aca="1" ref="P18" ca="1">IF(O18="","",WORKDAY.INTL(O18,1,INDIRECT("I18"),'除外日リスト (12月サンプル)'!$B$7:$B$106))</f>
        <v>45715</v>
      </c>
      <c r="Q18" s="42" cm="1">
        <f t="array" aca="1" ref="Q18" ca="1">IF(P18="","",WORKDAY.INTL(P18,1,INDIRECT("I18"),'除外日リスト (12月サンプル)'!$B$7:$B$106))</f>
        <v>45717</v>
      </c>
      <c r="R18" s="42" cm="1">
        <f t="array" aca="1" ref="R18" ca="1">IF(Q18="","",WORKDAY.INTL(Q18,1,INDIRECT("I18"),'除外日リスト (12月サンプル)'!$B$7:$B$106))</f>
        <v>45719</v>
      </c>
      <c r="S18" s="42" cm="1">
        <f t="array" aca="1" ref="S18" ca="1">IF(R18="","",WORKDAY.INTL(R18,1,INDIRECT("I18"),'除外日リスト (12月サンプル)'!$B$7:$B$106))</f>
        <v>45722</v>
      </c>
      <c r="T18" s="42" cm="1">
        <f t="array" aca="1" ref="T18" ca="1">IF(S18="","",WORKDAY.INTL(S18,1,INDIRECT("I18"),'除外日リスト (12月サンプル)'!$B$7:$B$106))</f>
        <v>45724</v>
      </c>
      <c r="U18" s="42" cm="1">
        <f t="array" aca="1" ref="U18" ca="1">IF(T18="","",WORKDAY.INTL(T18,1,INDIRECT("I18"),'除外日リスト (12月サンプル)'!$B$7:$B$106))</f>
        <v>45726</v>
      </c>
      <c r="V18" s="42" cm="1">
        <f t="array" aca="1" ref="V18" ca="1">IF(U18="","",WORKDAY.INTL(U18,1,INDIRECT("I18"),'除外日リスト (12月サンプル)'!$B$7:$B$106))</f>
        <v>45729</v>
      </c>
      <c r="W18" s="42" cm="1">
        <f t="array" aca="1" ref="W18" ca="1">IF(V18="","",WORKDAY.INTL(V18,1,INDIRECT("I18"),'除外日リスト (12月サンプル)'!$B$7:$B$106))</f>
        <v>45731</v>
      </c>
      <c r="X18" s="42" cm="1">
        <f t="array" aca="1" ref="X18" ca="1">IF(W18="","",WORKDAY.INTL(W18,1,INDIRECT("I18"),'除外日リスト (12月サンプル)'!$B$7:$B$106))</f>
        <v>45733</v>
      </c>
      <c r="Y18" s="42" cm="1">
        <f t="array" aca="1" ref="Y18" ca="1">IF(X18="","",WORKDAY.INTL(X18,1,INDIRECT("I18"),'除外日リスト (12月サンプル)'!$B$7:$B$106))</f>
        <v>45736</v>
      </c>
      <c r="Z18" s="42" cm="1">
        <f t="array" aca="1" ref="Z18" ca="1">IF(Y18="","",WORKDAY.INTL(Y18,1,INDIRECT("I18"),'除外日リスト (12月サンプル)'!$B$7:$B$106))</f>
        <v>45738</v>
      </c>
      <c r="AA18" s="42" cm="1">
        <f t="array" aca="1" ref="AA18" ca="1">IF(Z18="","",WORKDAY.INTL(Z18,1,INDIRECT("I18"),'除外日リスト (12月サンプル)'!$B$7:$B$106))</f>
        <v>45740</v>
      </c>
      <c r="AB18" s="42" cm="1">
        <f t="array" aca="1" ref="AB18" ca="1">IF(AA18="","",WORKDAY.INTL(AA18,1,INDIRECT("I18"),'除外日リスト (12月サンプル)'!$B$7:$B$106))</f>
        <v>45743</v>
      </c>
      <c r="AC18" s="42" cm="1">
        <f t="array" aca="1" ref="AC18" ca="1">IF(AB18="","",WORKDAY.INTL(AB18,1,INDIRECT("I18"),'除外日リスト (12月サンプル)'!$B$7:$B$106))</f>
        <v>45745</v>
      </c>
    </row>
    <row r="19" spans="2:62" s="37" customFormat="1" ht="22.5" customHeight="1">
      <c r="B19" s="336"/>
      <c r="C19" s="206"/>
      <c r="D19" s="309"/>
      <c r="E19" s="310"/>
      <c r="F19" s="311"/>
      <c r="G19" s="313"/>
      <c r="H19" s="259"/>
      <c r="I19" s="215"/>
      <c r="J19" s="103" t="str">
        <f>IF(J18="","",TEXT(J18,"aaa"))</f>
        <v>木</v>
      </c>
      <c r="K19" s="72" t="str">
        <f ca="1">IF(K18="","",TEXT(K18,"aaa"))</f>
        <v>土</v>
      </c>
      <c r="L19" s="72" t="str">
        <f t="shared" ref="L19:X19" ca="1" si="2">IF(L18="","",TEXT(L18,"aaa"))</f>
        <v>月</v>
      </c>
      <c r="M19" s="72" t="str">
        <f t="shared" ca="1" si="2"/>
        <v>木</v>
      </c>
      <c r="N19" s="72" t="str">
        <f t="shared" ca="1" si="2"/>
        <v>土</v>
      </c>
      <c r="O19" s="72" t="str">
        <f t="shared" ca="1" si="2"/>
        <v>月</v>
      </c>
      <c r="P19" s="72" t="str">
        <f t="shared" ca="1" si="2"/>
        <v>木</v>
      </c>
      <c r="Q19" s="72" t="str">
        <f t="shared" ca="1" si="2"/>
        <v>土</v>
      </c>
      <c r="R19" s="72" t="str">
        <f t="shared" ca="1" si="2"/>
        <v>月</v>
      </c>
      <c r="S19" s="72" t="str">
        <f t="shared" ca="1" si="2"/>
        <v>木</v>
      </c>
      <c r="T19" s="72" t="str">
        <f t="shared" ca="1" si="2"/>
        <v>土</v>
      </c>
      <c r="U19" s="72" t="str">
        <f t="shared" ca="1" si="2"/>
        <v>月</v>
      </c>
      <c r="V19" s="72" t="str">
        <f t="shared" ca="1" si="2"/>
        <v>木</v>
      </c>
      <c r="W19" s="72" t="str">
        <f t="shared" ca="1" si="2"/>
        <v>土</v>
      </c>
      <c r="X19" s="72" t="str">
        <f t="shared" ca="1" si="2"/>
        <v>月</v>
      </c>
      <c r="Y19" s="72" t="str">
        <f t="shared" ref="Y19:AC19" ca="1" si="3">IF(Y18="","",TEXT(Y18,"aaa"))</f>
        <v>木</v>
      </c>
      <c r="Z19" s="72" t="str">
        <f t="shared" ca="1" si="3"/>
        <v>土</v>
      </c>
      <c r="AA19" s="72" t="str">
        <f t="shared" ca="1" si="3"/>
        <v>月</v>
      </c>
      <c r="AB19" s="72" t="str">
        <f t="shared" ca="1" si="3"/>
        <v>木</v>
      </c>
      <c r="AC19" s="72" t="str">
        <f t="shared" ca="1" si="3"/>
        <v>土</v>
      </c>
    </row>
    <row r="20" spans="2:62" s="37" customFormat="1" ht="34" customHeight="1">
      <c r="B20" s="336"/>
      <c r="C20" s="206"/>
      <c r="D20" s="314" t="s">
        <v>85</v>
      </c>
      <c r="E20" s="315"/>
      <c r="F20" s="316"/>
      <c r="G20" s="317" t="s">
        <v>14</v>
      </c>
      <c r="H20" s="292" t="s">
        <v>386</v>
      </c>
      <c r="I20" s="215" t="str">
        <f>VLOOKUP(H20,'曜日表 (サンプル)'!$A:$B,2,FALSE)</f>
        <v>0110111</v>
      </c>
      <c r="J20" s="104">
        <v>45747</v>
      </c>
      <c r="K20" s="42" cm="1">
        <f t="array" aca="1" ref="K20" ca="1">IF(J20="","",WORKDAY.INTL(J20,1,INDIRECT("I20"),'除外日リスト (12月サンプル)'!$B$7:$B$106))</f>
        <v>45750</v>
      </c>
      <c r="L20" s="42" cm="1">
        <f t="array" aca="1" ref="L20" ca="1">IF(K20="","",WORKDAY.INTL(K20,1,INDIRECT("I20"),'除外日リスト (12月サンプル)'!$B$7:$B$106))</f>
        <v>45754</v>
      </c>
      <c r="M20" s="42" cm="1">
        <f t="array" aca="1" ref="M20" ca="1">IF(L20="","",WORKDAY.INTL(L20,1,INDIRECT("I20"),'除外日リスト (12月サンプル)'!$B$7:$B$106))</f>
        <v>45757</v>
      </c>
      <c r="N20" s="42" cm="1">
        <f t="array" aca="1" ref="N20" ca="1">IF(M20="","",WORKDAY.INTL(M20,1,INDIRECT("I20"),'除外日リスト (12月サンプル)'!$B$7:$B$106))</f>
        <v>45761</v>
      </c>
      <c r="O20" s="42" cm="1">
        <f t="array" aca="1" ref="O20" ca="1">IF(N20="","",WORKDAY.INTL(N20,1,INDIRECT("I20"),'除外日リスト (12月サンプル)'!$B$7:$B$106))</f>
        <v>45764</v>
      </c>
      <c r="P20" s="42" cm="1">
        <f t="array" aca="1" ref="P20" ca="1">IF(O20="","",WORKDAY.INTL(O20,1,INDIRECT("I20"),'除外日リスト (12月サンプル)'!$B$7:$B$106))</f>
        <v>45768</v>
      </c>
      <c r="Q20" s="42" cm="1">
        <f t="array" aca="1" ref="Q20" ca="1">IF(P20="","",WORKDAY.INTL(P20,1,INDIRECT("I20"),'除外日リスト (12月サンプル)'!$B$7:$B$106))</f>
        <v>45771</v>
      </c>
      <c r="R20" s="42" cm="1">
        <f t="array" aca="1" ref="R20" ca="1">IF(Q20="","",WORKDAY.INTL(Q20,1,INDIRECT("I20"),'除外日リスト (12月サンプル)'!$B$7:$B$106))</f>
        <v>45775</v>
      </c>
      <c r="S20" s="42" cm="1">
        <f t="array" aca="1" ref="S20" ca="1">IF(R20="","",WORKDAY.INTL(R20,1,INDIRECT("I20"),'除外日リスト (12月サンプル)'!$B$7:$B$106))</f>
        <v>45778</v>
      </c>
      <c r="T20" s="42" cm="1">
        <f t="array" aca="1" ref="T20" ca="1">IF(S20="","",WORKDAY.INTL(S20,1,INDIRECT("I20"),'除外日リスト (12月サンプル)'!$B$7:$B$106))</f>
        <v>45782</v>
      </c>
      <c r="U20" s="42" cm="1">
        <f t="array" aca="1" ref="U20" ca="1">IF(T20="","",WORKDAY.INTL(T20,1,INDIRECT("I20"),'除外日リスト (12月サンプル)'!$B$7:$B$106))</f>
        <v>45785</v>
      </c>
      <c r="V20" s="42" cm="1">
        <f t="array" aca="1" ref="V20" ca="1">IF(U20="","",WORKDAY.INTL(U20,1,INDIRECT("I20"),'除外日リスト (12月サンプル)'!$B$7:$B$106))</f>
        <v>45789</v>
      </c>
      <c r="W20" s="42" cm="1">
        <f t="array" aca="1" ref="W20" ca="1">IF(V20="","",WORKDAY.INTL(V20,1,INDIRECT("I20"),'除外日リスト (12月サンプル)'!$B$7:$B$106))</f>
        <v>45792</v>
      </c>
      <c r="X20" s="42" cm="1">
        <f t="array" aca="1" ref="X20" ca="1">IF(W20="","",WORKDAY.INTL(W20,1,INDIRECT("I20"),'除外日リスト (12月サンプル)'!$B$7:$B$106))</f>
        <v>45796</v>
      </c>
      <c r="Y20" s="42" cm="1">
        <f t="array" aca="1" ref="Y20" ca="1">IF(X20="","",WORKDAY.INTL(X20,1,INDIRECT("I20"),'除外日リスト (12月サンプル)'!$B$7:$B$106))</f>
        <v>45799</v>
      </c>
    </row>
    <row r="21" spans="2:62" s="37" customFormat="1" ht="22.5" customHeight="1">
      <c r="B21" s="336"/>
      <c r="C21" s="206"/>
      <c r="D21" s="314"/>
      <c r="E21" s="315"/>
      <c r="F21" s="316"/>
      <c r="G21" s="317"/>
      <c r="H21" s="259"/>
      <c r="I21" s="215"/>
      <c r="J21" s="103" t="str">
        <f>IF(J20="","",TEXT(J20,"aaa"))</f>
        <v>月</v>
      </c>
      <c r="K21" s="72" t="str">
        <f ca="1">IF(K20="","",TEXT(K20,"aaa"))</f>
        <v>木</v>
      </c>
      <c r="L21" s="72" t="str">
        <f t="shared" ref="L21:Y21" ca="1" si="4">IF(L20="","",TEXT(L20,"aaa"))</f>
        <v>月</v>
      </c>
      <c r="M21" s="72" t="str">
        <f t="shared" ca="1" si="4"/>
        <v>木</v>
      </c>
      <c r="N21" s="72" t="str">
        <f t="shared" ca="1" si="4"/>
        <v>月</v>
      </c>
      <c r="O21" s="72" t="str">
        <f t="shared" ca="1" si="4"/>
        <v>木</v>
      </c>
      <c r="P21" s="72" t="str">
        <f t="shared" ca="1" si="4"/>
        <v>月</v>
      </c>
      <c r="Q21" s="72" t="str">
        <f t="shared" ca="1" si="4"/>
        <v>木</v>
      </c>
      <c r="R21" s="72" t="str">
        <f t="shared" ca="1" si="4"/>
        <v>月</v>
      </c>
      <c r="S21" s="72" t="str">
        <f t="shared" ca="1" si="4"/>
        <v>木</v>
      </c>
      <c r="T21" s="72" t="str">
        <f t="shared" ca="1" si="4"/>
        <v>月</v>
      </c>
      <c r="U21" s="72" t="str">
        <f t="shared" ca="1" si="4"/>
        <v>木</v>
      </c>
      <c r="V21" s="72" t="str">
        <f t="shared" ca="1" si="4"/>
        <v>月</v>
      </c>
      <c r="W21" s="72" t="str">
        <f t="shared" ca="1" si="4"/>
        <v>木</v>
      </c>
      <c r="X21" s="72" t="str">
        <f t="shared" ca="1" si="4"/>
        <v>月</v>
      </c>
      <c r="Y21" s="72" t="str">
        <f t="shared" ca="1" si="4"/>
        <v>木</v>
      </c>
    </row>
    <row r="22" spans="2:62" s="37" customFormat="1" ht="34" customHeight="1">
      <c r="B22" s="336"/>
      <c r="C22" s="206"/>
      <c r="D22" s="306" t="s">
        <v>86</v>
      </c>
      <c r="E22" s="307"/>
      <c r="F22" s="308"/>
      <c r="G22" s="312" t="s">
        <v>17</v>
      </c>
      <c r="H22" s="292" t="s">
        <v>528</v>
      </c>
      <c r="I22" s="215" t="str">
        <f>VLOOKUP(H22,'曜日表 (サンプル)'!$A:$B,2,FALSE)</f>
        <v>0110101</v>
      </c>
      <c r="J22" s="104">
        <v>45803</v>
      </c>
      <c r="K22" s="42" cm="1">
        <f t="array" aca="1" ref="K22" ca="1">IF(J22="","",WORKDAY.INTL(J22,1,INDIRECT("I22"),'除外日リスト (12月サンプル)'!$B$7:$B$106))</f>
        <v>45806</v>
      </c>
      <c r="L22" s="42" cm="1">
        <f t="array" aca="1" ref="L22" ca="1">IF(K22="","",WORKDAY.INTL(K22,1,INDIRECT("I22"),'除外日リスト (12月サンプル)'!$B$7:$B$106))</f>
        <v>45808</v>
      </c>
      <c r="M22" s="42" cm="1">
        <f t="array" aca="1" ref="M22" ca="1">IF(L22="","",WORKDAY.INTL(L22,1,INDIRECT("I22"),'除外日リスト (12月サンプル)'!$B$7:$B$106))</f>
        <v>45810</v>
      </c>
      <c r="N22" s="42" cm="1">
        <f t="array" aca="1" ref="N22" ca="1">IF(M22="","",WORKDAY.INTL(M22,1,INDIRECT("I22"),'除外日リスト (12月サンプル)'!$B$7:$B$106))</f>
        <v>45813</v>
      </c>
      <c r="O22" s="42" cm="1">
        <f t="array" aca="1" ref="O22" ca="1">IF(N22="","",WORKDAY.INTL(N22,1,INDIRECT("I22"),'除外日リスト (12月サンプル)'!$B$7:$B$106))</f>
        <v>45815</v>
      </c>
      <c r="P22" s="42" cm="1">
        <f t="array" aca="1" ref="P22" ca="1">IF(O22="","",WORKDAY.INTL(O22,1,INDIRECT("I22"),'除外日リスト (12月サンプル)'!$B$7:$B$106))</f>
        <v>45817</v>
      </c>
      <c r="Q22" s="42" cm="1">
        <f t="array" aca="1" ref="Q22" ca="1">IF(P22="","",WORKDAY.INTL(P22,1,INDIRECT("I22"),'除外日リスト (12月サンプル)'!$B$7:$B$106))</f>
        <v>45820</v>
      </c>
      <c r="R22" s="42" cm="1">
        <f t="array" aca="1" ref="R22" ca="1">IF(Q22="","",WORKDAY.INTL(Q22,1,INDIRECT("I22"),'除外日リスト (12月サンプル)'!$B$7:$B$106))</f>
        <v>45822</v>
      </c>
      <c r="S22" s="42" cm="1">
        <f t="array" aca="1" ref="S22" ca="1">IF(R22="","",WORKDAY.INTL(R22,1,INDIRECT("I22"),'除外日リスト (12月サンプル)'!$B$7:$B$106))</f>
        <v>45824</v>
      </c>
      <c r="T22" s="42" cm="1">
        <f t="array" aca="1" ref="T22" ca="1">IF(S22="","",WORKDAY.INTL(S22,1,INDIRECT("I22"),'除外日リスト (12月サンプル)'!$B$7:$B$106))</f>
        <v>45827</v>
      </c>
      <c r="U22" s="42" cm="1">
        <f t="array" aca="1" ref="U22" ca="1">IF(T22="","",WORKDAY.INTL(T22,1,INDIRECT("I22"),'除外日リスト (12月サンプル)'!$B$7:$B$106))</f>
        <v>45829</v>
      </c>
      <c r="V22" s="196"/>
    </row>
    <row r="23" spans="2:62" s="37" customFormat="1" ht="22.5" customHeight="1">
      <c r="B23" s="336"/>
      <c r="C23" s="206"/>
      <c r="D23" s="309"/>
      <c r="E23" s="310"/>
      <c r="F23" s="311"/>
      <c r="G23" s="313"/>
      <c r="H23" s="259"/>
      <c r="I23" s="215"/>
      <c r="J23" s="103" t="str">
        <f>IF(J22="","",TEXT(J22,"aaa"))</f>
        <v>月</v>
      </c>
      <c r="K23" s="72" t="str">
        <f ca="1">IF(K22="","",TEXT(K22,"aaa"))</f>
        <v>木</v>
      </c>
      <c r="L23" s="72" t="str">
        <f t="shared" ref="L23:U23" ca="1" si="5">IF(L22="","",TEXT(L22,"aaa"))</f>
        <v>土</v>
      </c>
      <c r="M23" s="72" t="str">
        <f t="shared" ca="1" si="5"/>
        <v>月</v>
      </c>
      <c r="N23" s="72" t="str">
        <f t="shared" ca="1" si="5"/>
        <v>木</v>
      </c>
      <c r="O23" s="72" t="str">
        <f t="shared" ca="1" si="5"/>
        <v>土</v>
      </c>
      <c r="P23" s="72" t="str">
        <f t="shared" ca="1" si="5"/>
        <v>月</v>
      </c>
      <c r="Q23" s="72" t="str">
        <f t="shared" ca="1" si="5"/>
        <v>木</v>
      </c>
      <c r="R23" s="72" t="str">
        <f t="shared" ca="1" si="5"/>
        <v>土</v>
      </c>
      <c r="S23" s="72" t="str">
        <f t="shared" ca="1" si="5"/>
        <v>月</v>
      </c>
      <c r="T23" s="72" t="str">
        <f t="shared" ca="1" si="5"/>
        <v>木</v>
      </c>
      <c r="U23" s="72" t="str">
        <f t="shared" ca="1" si="5"/>
        <v>土</v>
      </c>
      <c r="V23" s="69"/>
    </row>
    <row r="24" spans="2:62" s="37" customFormat="1" ht="34" customHeight="1">
      <c r="B24" s="336"/>
      <c r="C24" s="206"/>
      <c r="D24" s="314" t="s">
        <v>87</v>
      </c>
      <c r="E24" s="315"/>
      <c r="F24" s="316"/>
      <c r="G24" s="317" t="s">
        <v>17</v>
      </c>
      <c r="H24" s="215" t="s">
        <v>418</v>
      </c>
      <c r="I24" s="215" t="str">
        <f>VLOOKUP(H24,'曜日表 (サンプル)'!$A:$B,2,FALSE)</f>
        <v>0110111</v>
      </c>
      <c r="J24" s="104">
        <v>45831</v>
      </c>
      <c r="K24" s="42" cm="1">
        <f t="array" aca="1" ref="K24" ca="1">IF(J24="","",WORKDAY.INTL(J24,1,INDIRECT("I24"),'除外日リスト (12月サンプル)'!$B$7:$B$106))</f>
        <v>45834</v>
      </c>
      <c r="L24" s="42" cm="1">
        <f t="array" aca="1" ref="L24" ca="1">IF(K24="","",WORKDAY.INTL(K24,1,INDIRECT("I24"),'除外日リスト (12月サンプル)'!$B$7:$B$106))</f>
        <v>45838</v>
      </c>
      <c r="M24" s="42" cm="1">
        <f t="array" aca="1" ref="M24" ca="1">IF(L24="","",WORKDAY.INTL(L24,1,INDIRECT("I24"),'除外日リスト (12月サンプル)'!$B$7:$B$106))</f>
        <v>45841</v>
      </c>
      <c r="N24" s="42" cm="1">
        <f t="array" aca="1" ref="N24" ca="1">IF(M24="","",WORKDAY.INTL(M24,1,INDIRECT("I24"),'除外日リスト (12月サンプル)'!$B$7:$B$106))</f>
        <v>45845</v>
      </c>
      <c r="O24" s="42" cm="1">
        <f t="array" aca="1" ref="O24" ca="1">IF(N24="","",WORKDAY.INTL(N24,1,INDIRECT("I24"),'除外日リスト (12月サンプル)'!$B$7:$B$106))</f>
        <v>45848</v>
      </c>
      <c r="P24" s="42" cm="1">
        <f t="array" aca="1" ref="P24" ca="1">IF(O24="","",WORKDAY.INTL(O24,1,INDIRECT("I24"),'除外日リスト (12月サンプル)'!$B$7:$B$106))</f>
        <v>45852</v>
      </c>
      <c r="Q24" s="42" cm="1">
        <f t="array" aca="1" ref="Q24" ca="1">IF(P24="","",WORKDAY.INTL(P24,1,INDIRECT("I24"),'除外日リスト (12月サンプル)'!$B$7:$B$106))</f>
        <v>45855</v>
      </c>
      <c r="R24" s="42" cm="1">
        <f t="array" aca="1" ref="R24" ca="1">IF(Q24="","",WORKDAY.INTL(Q24,1,INDIRECT("I24"),'除外日リスト (12月サンプル)'!$B$7:$B$106))</f>
        <v>45859</v>
      </c>
      <c r="S24" s="42" cm="1">
        <f t="array" aca="1" ref="S24" ca="1">IF(R24="","",WORKDAY.INTL(R24,1,INDIRECT("I24"),'除外日リスト (12月サンプル)'!$B$7:$B$106))</f>
        <v>45862</v>
      </c>
      <c r="T24" s="42" cm="1">
        <f t="array" aca="1" ref="T24" ca="1">IF(S24="","",WORKDAY.INTL(S24,1,INDIRECT("I24"),'除外日リスト (12月サンプル)'!$B$7:$B$106))</f>
        <v>45866</v>
      </c>
      <c r="U24" s="42" cm="1">
        <f t="array" aca="1" ref="U24" ca="1">IF(T24="","",WORKDAY.INTL(T24,1,INDIRECT("I24"),'除外日リスト (12月サンプル)'!$B$7:$B$106))</f>
        <v>45869</v>
      </c>
      <c r="V24" s="196"/>
      <c r="W24" s="67"/>
      <c r="X24" s="67"/>
    </row>
    <row r="25" spans="2:62" s="37" customFormat="1" ht="22.5" customHeight="1">
      <c r="B25" s="336"/>
      <c r="C25" s="206"/>
      <c r="D25" s="309"/>
      <c r="E25" s="310"/>
      <c r="F25" s="311"/>
      <c r="G25" s="313"/>
      <c r="H25" s="215"/>
      <c r="I25" s="215"/>
      <c r="J25" s="103" t="str">
        <f>IF(J24="","",TEXT(J24,"aaa"))</f>
        <v>月</v>
      </c>
      <c r="K25" s="72" t="str">
        <f ca="1">IF(K24="","",TEXT(K24,"aaa"))</f>
        <v>木</v>
      </c>
      <c r="L25" s="72" t="str">
        <f t="shared" ref="L25:U25" ca="1" si="6">IF(L24="","",TEXT(L24,"aaa"))</f>
        <v>月</v>
      </c>
      <c r="M25" s="72" t="str">
        <f t="shared" ca="1" si="6"/>
        <v>木</v>
      </c>
      <c r="N25" s="72" t="str">
        <f t="shared" ca="1" si="6"/>
        <v>月</v>
      </c>
      <c r="O25" s="72" t="str">
        <f t="shared" ca="1" si="6"/>
        <v>木</v>
      </c>
      <c r="P25" s="72" t="str">
        <f t="shared" ca="1" si="6"/>
        <v>月</v>
      </c>
      <c r="Q25" s="72" t="str">
        <f t="shared" ca="1" si="6"/>
        <v>木</v>
      </c>
      <c r="R25" s="72" t="str">
        <f t="shared" ca="1" si="6"/>
        <v>月</v>
      </c>
      <c r="S25" s="72" t="str">
        <f t="shared" ca="1" si="6"/>
        <v>木</v>
      </c>
      <c r="T25" s="72" t="str">
        <f t="shared" ca="1" si="6"/>
        <v>月</v>
      </c>
      <c r="U25" s="72" t="str">
        <f t="shared" ca="1" si="6"/>
        <v>木</v>
      </c>
      <c r="V25" s="69" t="s">
        <v>32</v>
      </c>
      <c r="W25" s="67"/>
      <c r="X25" s="67"/>
    </row>
    <row r="26" spans="2:62" s="37" customFormat="1" ht="34" customHeight="1">
      <c r="B26" s="336"/>
      <c r="C26" s="54"/>
      <c r="D26" s="281" t="s">
        <v>88</v>
      </c>
      <c r="E26" s="282"/>
      <c r="F26" s="283"/>
      <c r="G26" s="304" t="s">
        <v>510</v>
      </c>
      <c r="H26" s="215" t="s">
        <v>418</v>
      </c>
      <c r="I26" s="215" t="str">
        <f>VLOOKUP(H26,'曜日表 (サンプル)'!$A:$B,2,FALSE)</f>
        <v>0110111</v>
      </c>
      <c r="J26" s="104">
        <v>45873</v>
      </c>
      <c r="K26" s="42" cm="1">
        <f t="array" aca="1" ref="K26" ca="1">IF(J26="","",WORKDAY.INTL(J26,1,INDIRECT("I26"),'除外日リスト (12月サンプル)'!$B$7:$B$106))</f>
        <v>45876</v>
      </c>
      <c r="L26" s="42" cm="1">
        <f t="array" aca="1" ref="L26" ca="1">IF(K26="","",WORKDAY.INTL(K26,1,INDIRECT("I26"),'除外日リスト (12月サンプル)'!$B$7:$B$106))</f>
        <v>45880</v>
      </c>
      <c r="M26" s="42" cm="1">
        <f t="array" aca="1" ref="M26" ca="1">IF(L26="","",WORKDAY.INTL(L26,1,INDIRECT("I26"),'除外日リスト (12月サンプル)'!$B$7:$B$106))</f>
        <v>45883</v>
      </c>
      <c r="N26" s="42" cm="1">
        <f t="array" aca="1" ref="N26" ca="1">IF(M26="","",WORKDAY.INTL(M26,1,INDIRECT("I26"),'除外日リスト (12月サンプル)'!$B$7:$B$106))</f>
        <v>45887</v>
      </c>
      <c r="O26" s="42" cm="1">
        <f t="array" aca="1" ref="O26" ca="1">IF(N26="","",WORKDAY.INTL(N26,1,INDIRECT("I26"),'除外日リスト (12月サンプル)'!$B$7:$B$106))</f>
        <v>45890</v>
      </c>
      <c r="P26" s="42" cm="1">
        <f t="array" aca="1" ref="P26" ca="1">IF(O26="","",WORKDAY.INTL(O26,1,INDIRECT("I26"),'除外日リスト (12月サンプル)'!$B$7:$B$106))</f>
        <v>45894</v>
      </c>
      <c r="Q26" s="42" cm="1">
        <f t="array" aca="1" ref="Q26" ca="1">IF(P26="","",WORKDAY.INTL(P26,1,INDIRECT("I26"),'除外日リスト (12月サンプル)'!$B$7:$B$106))</f>
        <v>45897</v>
      </c>
      <c r="R26" s="42" cm="1">
        <f t="array" aca="1" ref="R26" ca="1">IF(Q26="","",WORKDAY.INTL(Q26,1,INDIRECT("I26"),'除外日リスト (12月サンプル)'!$B$7:$B$106))</f>
        <v>45901</v>
      </c>
      <c r="S26" s="42" cm="1">
        <f t="array" aca="1" ref="S26" ca="1">IF(R26="","",WORKDAY.INTL(R26,1,INDIRECT("I26"),'除外日リスト (12月サンプル)'!$B$7:$B$106))</f>
        <v>45904</v>
      </c>
      <c r="T26" s="42" cm="1">
        <f t="array" aca="1" ref="T26" ca="1">IF(S26="","",WORKDAY.INTL(S26,1,INDIRECT("I26"),'除外日リスト (12月サンプル)'!$B$7:$B$106))</f>
        <v>45908</v>
      </c>
      <c r="U26" s="42" cm="1">
        <f t="array" aca="1" ref="U26" ca="1">IF(T26="","",WORKDAY.INTL(T26,1,INDIRECT("I26"),'除外日リスト (12月サンプル)'!$B$7:$B$106))</f>
        <v>45911</v>
      </c>
      <c r="V26" s="42" cm="1">
        <f t="array" aca="1" ref="V26" ca="1">IF(U26="","",WORKDAY.INTL(U26,1,INDIRECT("I26"),'除外日リスト (12月サンプル)'!$B$7:$B$106))</f>
        <v>45915</v>
      </c>
      <c r="W26" s="69" t="s">
        <v>511</v>
      </c>
      <c r="X26" s="58"/>
      <c r="Y26" s="58"/>
    </row>
    <row r="27" spans="2:62" s="37" customFormat="1" ht="22.5" customHeight="1" thickBot="1">
      <c r="B27" s="336"/>
      <c r="C27" s="54"/>
      <c r="D27" s="284"/>
      <c r="E27" s="285"/>
      <c r="F27" s="286"/>
      <c r="G27" s="301"/>
      <c r="H27" s="296"/>
      <c r="I27" s="296"/>
      <c r="J27" s="103" t="str">
        <f>IF(J26="","",TEXT(J26,"aaa"))</f>
        <v>月</v>
      </c>
      <c r="K27" s="72" t="str">
        <f ca="1">IF(K26="","",TEXT(K26,"aaa"))</f>
        <v>木</v>
      </c>
      <c r="L27" s="72" t="str">
        <f t="shared" ref="L27:V27" ca="1" si="7">IF(L26="","",TEXT(L26,"aaa"))</f>
        <v>月</v>
      </c>
      <c r="M27" s="72" t="str">
        <f t="shared" ca="1" si="7"/>
        <v>木</v>
      </c>
      <c r="N27" s="72" t="str">
        <f t="shared" ca="1" si="7"/>
        <v>月</v>
      </c>
      <c r="O27" s="72" t="str">
        <f t="shared" ca="1" si="7"/>
        <v>木</v>
      </c>
      <c r="P27" s="72" t="str">
        <f t="shared" ca="1" si="7"/>
        <v>月</v>
      </c>
      <c r="Q27" s="72" t="str">
        <f t="shared" ca="1" si="7"/>
        <v>木</v>
      </c>
      <c r="R27" s="72" t="str">
        <f t="shared" ca="1" si="7"/>
        <v>月</v>
      </c>
      <c r="S27" s="72" t="str">
        <f t="shared" ca="1" si="7"/>
        <v>木</v>
      </c>
      <c r="T27" s="72" t="str">
        <f t="shared" ca="1" si="7"/>
        <v>月</v>
      </c>
      <c r="U27" s="72" t="str">
        <f t="shared" ca="1" si="7"/>
        <v>木</v>
      </c>
      <c r="V27" s="72" t="str">
        <f t="shared" ca="1" si="7"/>
        <v>月</v>
      </c>
      <c r="W27" s="197"/>
      <c r="Y27" s="58"/>
    </row>
    <row r="28" spans="2:62" s="37" customFormat="1" ht="22.5" customHeight="1" thickTop="1" thickBot="1">
      <c r="B28" s="336"/>
      <c r="C28" s="54"/>
      <c r="D28" s="218" t="s">
        <v>0</v>
      </c>
      <c r="E28" s="219"/>
      <c r="F28" s="220"/>
      <c r="G28" s="39" t="s">
        <v>1</v>
      </c>
      <c r="H28" s="172" t="s">
        <v>19</v>
      </c>
      <c r="I28" s="172" t="s">
        <v>116</v>
      </c>
      <c r="J28" s="35">
        <v>1</v>
      </c>
      <c r="K28" s="35">
        <v>2</v>
      </c>
      <c r="L28" s="40">
        <v>3</v>
      </c>
      <c r="M28" s="40">
        <v>4</v>
      </c>
      <c r="N28" s="40">
        <v>5</v>
      </c>
      <c r="O28" s="40">
        <v>6</v>
      </c>
      <c r="P28" s="40">
        <v>7</v>
      </c>
      <c r="Q28" s="40">
        <v>8</v>
      </c>
      <c r="R28" s="40">
        <v>9</v>
      </c>
      <c r="S28" s="40">
        <v>10</v>
      </c>
      <c r="T28" s="40">
        <v>11</v>
      </c>
      <c r="U28" s="40">
        <v>12</v>
      </c>
      <c r="V28" s="40">
        <v>13</v>
      </c>
      <c r="W28" s="40">
        <v>14</v>
      </c>
      <c r="X28" s="40">
        <v>15</v>
      </c>
      <c r="Y28" s="58"/>
    </row>
    <row r="29" spans="2:62" s="37" customFormat="1" ht="34" customHeight="1" thickTop="1">
      <c r="B29" s="336"/>
      <c r="C29" s="54"/>
      <c r="D29" s="281" t="s">
        <v>485</v>
      </c>
      <c r="E29" s="282"/>
      <c r="F29" s="283"/>
      <c r="G29" s="305" t="s">
        <v>21</v>
      </c>
      <c r="H29" s="258" t="s">
        <v>536</v>
      </c>
      <c r="I29" s="258" t="str">
        <f>VLOOKUP(H29,'曜日表 (サンプル)'!$A:$B,2,FALSE)</f>
        <v>0110111</v>
      </c>
      <c r="J29" s="104">
        <v>45918</v>
      </c>
      <c r="K29" s="42" cm="1">
        <f t="array" aca="1" ref="K29" ca="1">IF(J29="","",WORKDAY.INTL(J29,1,INDIRECT("I29"),'除外日リスト (12月サンプル)'!$B$7:$B$106))</f>
        <v>45922</v>
      </c>
      <c r="L29" s="42" cm="1">
        <f t="array" aca="1" ref="L29" ca="1">IF(K29="","",WORKDAY.INTL(K29,1,INDIRECT("I29"),'除外日リスト (12月サンプル)'!$B$7:$B$106))</f>
        <v>45925</v>
      </c>
      <c r="M29" s="42" cm="1">
        <f t="array" aca="1" ref="M29" ca="1">IF(L29="","",WORKDAY.INTL(L29,1,INDIRECT("I29"),'除外日リスト (12月サンプル)'!$B$7:$B$106))</f>
        <v>45929</v>
      </c>
      <c r="N29" s="42" cm="1">
        <f t="array" aca="1" ref="N29" ca="1">IF(M29="","",WORKDAY.INTL(M29,1,INDIRECT("I29"),'除外日リスト (12月サンプル)'!$B$7:$B$106))</f>
        <v>45932</v>
      </c>
      <c r="O29" s="42" cm="1">
        <f t="array" aca="1" ref="O29" ca="1">IF(N29="","",WORKDAY.INTL(N29,1,INDIRECT("I29"),'除外日リスト (12月サンプル)'!$B$7:$B$106))</f>
        <v>45936</v>
      </c>
      <c r="P29" s="42" cm="1">
        <f t="array" aca="1" ref="P29" ca="1">IF(O29="","",WORKDAY.INTL(O29,1,INDIRECT("I29"),'除外日リスト (12月サンプル)'!$B$7:$B$106))</f>
        <v>45939</v>
      </c>
      <c r="Q29" s="42" cm="1">
        <f t="array" aca="1" ref="Q29" ca="1">IF(P29="","",WORKDAY.INTL(P29,1,INDIRECT("I29"),'除外日リスト (12月サンプル)'!$B$7:$B$106))</f>
        <v>45943</v>
      </c>
      <c r="R29" s="42" cm="1">
        <f t="array" aca="1" ref="R29" ca="1">IF(Q29="","",WORKDAY.INTL(Q29,1,INDIRECT("I29"),'除外日リスト (12月サンプル)'!$B$7:$B$106))</f>
        <v>45946</v>
      </c>
      <c r="S29" s="42" cm="1">
        <f t="array" aca="1" ref="S29" ca="1">IF(R29="","",WORKDAY.INTL(R29,1,INDIRECT("I29"),'除外日リスト (12月サンプル)'!$B$7:$B$106))</f>
        <v>45950</v>
      </c>
      <c r="T29" s="42" cm="1">
        <f t="array" aca="1" ref="T29" ca="1">IF(S29="","",WORKDAY.INTL(S29,1,INDIRECT("I29"),'除外日リスト (12月サンプル)'!$B$7:$B$106))</f>
        <v>45953</v>
      </c>
      <c r="U29" s="42" cm="1">
        <f t="array" aca="1" ref="U29" ca="1">IF(T29="","",WORKDAY.INTL(T29,1,INDIRECT("I29"),'除外日リスト (12月サンプル)'!$B$7:$B$106))</f>
        <v>45957</v>
      </c>
      <c r="V29" s="42" cm="1">
        <f t="array" aca="1" ref="V29" ca="1">IF(U29="","",WORKDAY.INTL(U29,1,INDIRECT("I29"),'除外日リスト (12月サンプル)'!$B$7:$B$106))</f>
        <v>45960</v>
      </c>
      <c r="W29" s="42" cm="1">
        <f t="array" aca="1" ref="W29" ca="1">IF(V29="","",WORKDAY.INTL(V29,1,INDIRECT("I29"),'除外日リスト (12月サンプル)'!$B$7:$B$106))</f>
        <v>45964</v>
      </c>
      <c r="X29" s="42" cm="1">
        <f t="array" aca="1" ref="X29" ca="1">IF(W29="","",WORKDAY.INTL(W29,1,INDIRECT("I29"),'除外日リスト (12月サンプル)'!$B$7:$B$106))</f>
        <v>45967</v>
      </c>
      <c r="Y29" s="58"/>
    </row>
    <row r="30" spans="2:62" s="37" customFormat="1" ht="22.5" customHeight="1">
      <c r="B30" s="336"/>
      <c r="C30" s="54"/>
      <c r="D30" s="284"/>
      <c r="E30" s="285"/>
      <c r="F30" s="286"/>
      <c r="G30" s="288"/>
      <c r="H30" s="259"/>
      <c r="I30" s="259"/>
      <c r="J30" s="103" t="str">
        <f>IF(J29="","",TEXT(J29,"aaa"))</f>
        <v>木</v>
      </c>
      <c r="K30" s="72" t="str">
        <f ca="1">IF(K29="","",TEXT(K29,"aaa"))</f>
        <v>月</v>
      </c>
      <c r="L30" s="72" t="str">
        <f t="shared" ref="L30:X30" ca="1" si="8">IF(L29="","",TEXT(L29,"aaa"))</f>
        <v>木</v>
      </c>
      <c r="M30" s="72" t="str">
        <f t="shared" ca="1" si="8"/>
        <v>月</v>
      </c>
      <c r="N30" s="72" t="str">
        <f t="shared" ca="1" si="8"/>
        <v>木</v>
      </c>
      <c r="O30" s="72" t="str">
        <f t="shared" ca="1" si="8"/>
        <v>月</v>
      </c>
      <c r="P30" s="72" t="str">
        <f t="shared" ca="1" si="8"/>
        <v>木</v>
      </c>
      <c r="Q30" s="72" t="str">
        <f t="shared" ca="1" si="8"/>
        <v>月</v>
      </c>
      <c r="R30" s="72" t="str">
        <f t="shared" ca="1" si="8"/>
        <v>木</v>
      </c>
      <c r="S30" s="72" t="str">
        <f t="shared" ca="1" si="8"/>
        <v>月</v>
      </c>
      <c r="T30" s="72" t="str">
        <f t="shared" ca="1" si="8"/>
        <v>木</v>
      </c>
      <c r="U30" s="72" t="str">
        <f t="shared" ca="1" si="8"/>
        <v>月</v>
      </c>
      <c r="V30" s="72" t="str">
        <f t="shared" ca="1" si="8"/>
        <v>木</v>
      </c>
      <c r="W30" s="72" t="str">
        <f t="shared" ca="1" si="8"/>
        <v>月</v>
      </c>
      <c r="X30" s="72" t="str">
        <f t="shared" ca="1" si="8"/>
        <v>木</v>
      </c>
      <c r="Y30" s="69" t="s">
        <v>28</v>
      </c>
    </row>
    <row r="31" spans="2:62" s="37" customFormat="1" ht="22.5" customHeight="1">
      <c r="B31" s="336"/>
      <c r="C31" s="54"/>
      <c r="D31" s="7" t="s">
        <v>107</v>
      </c>
      <c r="E31" s="64"/>
      <c r="F31" s="64"/>
      <c r="G31" s="65"/>
      <c r="H31" s="66"/>
      <c r="I31" s="66"/>
      <c r="J31" s="58"/>
      <c r="K31" s="58"/>
      <c r="L31" s="58"/>
      <c r="M31" s="58"/>
      <c r="N31" s="58"/>
      <c r="O31" s="58"/>
      <c r="P31" s="58"/>
      <c r="Q31" s="58"/>
      <c r="R31" s="58"/>
      <c r="S31" s="58"/>
      <c r="T31" s="58"/>
      <c r="U31" s="58"/>
      <c r="V31" s="58"/>
      <c r="W31" s="58"/>
      <c r="X31" s="58"/>
      <c r="Y31" s="58"/>
    </row>
    <row r="32" spans="2:62" s="37" customFormat="1" ht="22.5" customHeight="1" thickBot="1">
      <c r="B32" s="336"/>
      <c r="C32" s="54"/>
      <c r="D32" s="52"/>
      <c r="E32" s="52"/>
      <c r="F32" s="52"/>
      <c r="G32" s="55"/>
      <c r="H32" s="56"/>
      <c r="I32" s="56"/>
      <c r="J32" s="53"/>
      <c r="K32" s="53"/>
      <c r="L32" s="53"/>
      <c r="M32" s="57"/>
      <c r="N32" s="57"/>
      <c r="O32" s="58"/>
      <c r="P32" s="58"/>
      <c r="Q32" s="58"/>
      <c r="R32" s="58"/>
      <c r="S32" s="58"/>
      <c r="T32" s="58"/>
      <c r="U32" s="58"/>
      <c r="V32" s="58"/>
      <c r="W32" s="58"/>
      <c r="X32" s="58"/>
      <c r="Y32" s="58"/>
      <c r="Z32" s="58"/>
    </row>
    <row r="33" spans="2:58" s="9" customFormat="1" ht="22.5" customHeight="1" thickTop="1" thickBot="1">
      <c r="B33" s="336"/>
      <c r="D33" s="243" t="s">
        <v>0</v>
      </c>
      <c r="E33" s="244"/>
      <c r="F33" s="245"/>
      <c r="G33" s="70" t="s">
        <v>1</v>
      </c>
      <c r="H33" s="40" t="s">
        <v>387</v>
      </c>
      <c r="I33" s="40" t="s">
        <v>116</v>
      </c>
      <c r="J33" s="35">
        <v>1</v>
      </c>
      <c r="K33" s="35">
        <v>2</v>
      </c>
      <c r="L33" s="71">
        <v>3</v>
      </c>
      <c r="M33" s="71">
        <v>4</v>
      </c>
      <c r="N33" s="71">
        <v>5</v>
      </c>
      <c r="O33" s="71">
        <v>6</v>
      </c>
      <c r="P33" s="71">
        <v>7</v>
      </c>
      <c r="Q33" s="71">
        <v>8</v>
      </c>
      <c r="R33" s="71">
        <v>9</v>
      </c>
      <c r="S33" s="71">
        <v>10</v>
      </c>
      <c r="T33" s="71">
        <v>11</v>
      </c>
      <c r="U33" s="71">
        <v>12</v>
      </c>
      <c r="V33" s="71">
        <v>13</v>
      </c>
      <c r="W33" s="71">
        <v>14</v>
      </c>
      <c r="X33" s="71">
        <v>15</v>
      </c>
      <c r="Y33" s="71">
        <v>16</v>
      </c>
      <c r="Z33" s="71">
        <v>17</v>
      </c>
      <c r="AA33" s="71">
        <v>18</v>
      </c>
      <c r="AB33" s="71">
        <v>19</v>
      </c>
      <c r="AC33" s="71">
        <v>20</v>
      </c>
      <c r="AK33" s="37"/>
      <c r="AL33" s="37"/>
      <c r="AM33" s="37"/>
      <c r="AN33" s="37"/>
      <c r="AO33" s="37"/>
      <c r="AP33" s="37"/>
      <c r="AQ33" s="37"/>
      <c r="AR33" s="37"/>
      <c r="AS33" s="37"/>
      <c r="AT33" s="37"/>
      <c r="AU33" s="37"/>
      <c r="AV33" s="37"/>
      <c r="AW33" s="37"/>
      <c r="AX33" s="37"/>
      <c r="AY33" s="37"/>
      <c r="AZ33" s="37"/>
      <c r="BA33" s="37"/>
      <c r="BB33" s="37"/>
      <c r="BC33" s="37"/>
      <c r="BD33" s="37"/>
      <c r="BE33" s="37"/>
      <c r="BF33" s="37"/>
    </row>
    <row r="34" spans="2:58" s="9" customFormat="1" ht="34" customHeight="1" thickTop="1">
      <c r="B34" s="336"/>
      <c r="C34" s="337"/>
      <c r="D34" s="338" t="s">
        <v>89</v>
      </c>
      <c r="E34" s="339"/>
      <c r="F34" s="340"/>
      <c r="G34" s="303" t="s">
        <v>4</v>
      </c>
      <c r="H34" s="258" t="s">
        <v>503</v>
      </c>
      <c r="I34" s="225" t="str">
        <f>VLOOKUP(H34,'曜日表 (サンプル)'!$A:$B,2,FALSE)</f>
        <v>1111101</v>
      </c>
      <c r="J34" s="104">
        <v>45752</v>
      </c>
      <c r="K34" s="42" cm="1">
        <f t="array" aca="1" ref="K34" ca="1">IF(J34="","",WORKDAY.INTL(J34,1,INDIRECT("I34"),'除外日リスト (12月サンプル)'!$B$7:$B$106))</f>
        <v>45759</v>
      </c>
      <c r="L34" s="42" cm="1">
        <f t="array" aca="1" ref="L34" ca="1">IF(K34="","",WORKDAY.INTL(K34,1,INDIRECT("I34"),'除外日リスト (12月サンプル)'!$B$7:$B$106))</f>
        <v>45766</v>
      </c>
      <c r="M34" s="42" cm="1">
        <f t="array" aca="1" ref="M34" ca="1">IF(L34="","",WORKDAY.INTL(L34,1,INDIRECT("I34"),'除外日リスト (12月サンプル)'!$B$7:$B$106))</f>
        <v>45773</v>
      </c>
      <c r="N34" s="42" cm="1">
        <f t="array" aca="1" ref="N34" ca="1">IF(M34="","",WORKDAY.INTL(M34,1,INDIRECT("I34"),'除外日リスト (12月サンプル)'!$B$7:$B$106))</f>
        <v>45780</v>
      </c>
      <c r="O34" s="42" cm="1">
        <f t="array" aca="1" ref="O34" ca="1">IF(N34="","",WORKDAY.INTL(N34,1,INDIRECT("I34"),'除外日リスト (12月サンプル)'!$B$7:$B$106))</f>
        <v>45787</v>
      </c>
      <c r="P34" s="42" cm="1">
        <f t="array" aca="1" ref="P34" ca="1">IF(O34="","",WORKDAY.INTL(O34,1,INDIRECT("I34"),'除外日リスト (12月サンプル)'!$B$7:$B$106))</f>
        <v>45794</v>
      </c>
      <c r="Q34" s="42" cm="1">
        <f t="array" aca="1" ref="Q34" ca="1">IF(P34="","",WORKDAY.INTL(P34,1,INDIRECT("I34"),'除外日リスト (12月サンプル)'!$B$7:$B$106))</f>
        <v>45801</v>
      </c>
      <c r="R34" s="42" cm="1">
        <f t="array" aca="1" ref="R34" ca="1">IF(Q34="","",WORKDAY.INTL(Q34,1,INDIRECT("I34"),'除外日リスト (12月サンプル)'!$B$7:$B$106))</f>
        <v>45808</v>
      </c>
      <c r="S34" s="42" cm="1">
        <f t="array" aca="1" ref="S34" ca="1">IF(R34="","",WORKDAY.INTL(R34,1,INDIRECT("I34"),'除外日リスト (12月サンプル)'!$B$7:$B$106))</f>
        <v>45815</v>
      </c>
      <c r="T34" s="42" cm="1">
        <f t="array" aca="1" ref="T34" ca="1">IF(S34="","",WORKDAY.INTL(S34,1,INDIRECT("I34"),'除外日リスト (12月サンプル)'!$B$7:$B$106))</f>
        <v>45822</v>
      </c>
      <c r="U34" s="42" cm="1">
        <f t="array" aca="1" ref="U34" ca="1">IF(T34="","",WORKDAY.INTL(T34,1,INDIRECT("I34"),'除外日リスト (12月サンプル)'!$B$7:$B$106))</f>
        <v>45829</v>
      </c>
      <c r="V34" s="42" cm="1">
        <f t="array" aca="1" ref="V34" ca="1">IF(U34="","",WORKDAY.INTL(U34,1,INDIRECT("I34"),'除外日リスト (12月サンプル)'!$B$7:$B$106))</f>
        <v>45836</v>
      </c>
      <c r="W34" s="42" cm="1">
        <f t="array" aca="1" ref="W34" ca="1">IF(V34="","",WORKDAY.INTL(V34,1,INDIRECT("I34"),'除外日リスト (12月サンプル)'!$B$7:$B$106))</f>
        <v>45843</v>
      </c>
      <c r="X34" s="42" cm="1">
        <f t="array" aca="1" ref="X34" ca="1">IF(W34="","",WORKDAY.INTL(W34,1,INDIRECT("I34"),'除外日リスト (12月サンプル)'!$B$7:$B$106))</f>
        <v>45850</v>
      </c>
      <c r="Y34" s="196" t="s">
        <v>526</v>
      </c>
      <c r="AK34" s="37"/>
      <c r="AL34" s="37"/>
      <c r="AM34" s="37"/>
      <c r="AN34" s="37"/>
      <c r="AO34" s="37"/>
      <c r="AP34" s="37"/>
      <c r="AQ34" s="37"/>
      <c r="AR34" s="37"/>
      <c r="AS34" s="37"/>
      <c r="AT34" s="37"/>
      <c r="AU34" s="37"/>
      <c r="AV34" s="37"/>
      <c r="AW34" s="37"/>
      <c r="AX34" s="37"/>
      <c r="AY34" s="37"/>
      <c r="AZ34" s="37"/>
      <c r="BA34" s="37"/>
      <c r="BB34" s="37"/>
      <c r="BC34" s="37"/>
      <c r="BD34" s="37"/>
      <c r="BE34" s="37"/>
      <c r="BF34" s="37"/>
    </row>
    <row r="35" spans="2:58" s="9" customFormat="1" ht="22.5" customHeight="1">
      <c r="B35" s="336"/>
      <c r="C35" s="337"/>
      <c r="D35" s="276"/>
      <c r="E35" s="277"/>
      <c r="F35" s="278"/>
      <c r="G35" s="280"/>
      <c r="H35" s="259"/>
      <c r="I35" s="215"/>
      <c r="J35" s="103" t="str">
        <f>IF(J34="","",TEXT(J34,"aaa"))</f>
        <v>土</v>
      </c>
      <c r="K35" s="72" t="str">
        <f ca="1">IF(K34="","",TEXT(K34,"aaa"))</f>
        <v>土</v>
      </c>
      <c r="L35" s="72" t="str">
        <f t="shared" ref="L35:X35" ca="1" si="9">IF(L34="","",TEXT(L34,"aaa"))</f>
        <v>土</v>
      </c>
      <c r="M35" s="72" t="str">
        <f t="shared" ca="1" si="9"/>
        <v>土</v>
      </c>
      <c r="N35" s="72" t="str">
        <f t="shared" ca="1" si="9"/>
        <v>土</v>
      </c>
      <c r="O35" s="72" t="str">
        <f t="shared" ca="1" si="9"/>
        <v>土</v>
      </c>
      <c r="P35" s="72" t="str">
        <f t="shared" ca="1" si="9"/>
        <v>土</v>
      </c>
      <c r="Q35" s="72" t="str">
        <f t="shared" ca="1" si="9"/>
        <v>土</v>
      </c>
      <c r="R35" s="72" t="str">
        <f t="shared" ca="1" si="9"/>
        <v>土</v>
      </c>
      <c r="S35" s="72" t="str">
        <f t="shared" ca="1" si="9"/>
        <v>土</v>
      </c>
      <c r="T35" s="72" t="str">
        <f t="shared" ca="1" si="9"/>
        <v>土</v>
      </c>
      <c r="U35" s="72" t="str">
        <f t="shared" ca="1" si="9"/>
        <v>土</v>
      </c>
      <c r="V35" s="72" t="str">
        <f t="shared" ca="1" si="9"/>
        <v>土</v>
      </c>
      <c r="W35" s="72" t="str">
        <f t="shared" ca="1" si="9"/>
        <v>土</v>
      </c>
      <c r="X35" s="72" t="str">
        <f t="shared" ca="1" si="9"/>
        <v>土</v>
      </c>
      <c r="Y35" s="69" t="s">
        <v>33</v>
      </c>
      <c r="AK35" s="37"/>
      <c r="AL35" s="37"/>
      <c r="AM35" s="37"/>
      <c r="AN35" s="37"/>
      <c r="AO35" s="37"/>
      <c r="AP35" s="37"/>
      <c r="AQ35" s="37"/>
      <c r="AR35" s="37"/>
      <c r="AS35" s="37"/>
      <c r="AT35" s="37"/>
      <c r="AU35" s="37"/>
      <c r="AV35" s="37"/>
      <c r="AW35" s="37"/>
      <c r="AX35" s="37"/>
      <c r="AY35" s="37"/>
      <c r="AZ35" s="37"/>
      <c r="BA35" s="37"/>
      <c r="BB35" s="37"/>
      <c r="BC35" s="37"/>
      <c r="BD35" s="37"/>
      <c r="BE35" s="37"/>
      <c r="BF35" s="37"/>
    </row>
    <row r="36" spans="2:58" s="9" customFormat="1" ht="34" customHeight="1">
      <c r="B36" s="336"/>
      <c r="C36" s="59"/>
      <c r="D36" s="297" t="s">
        <v>90</v>
      </c>
      <c r="E36" s="298"/>
      <c r="F36" s="299"/>
      <c r="G36" s="300" t="s">
        <v>512</v>
      </c>
      <c r="H36" s="302" t="s">
        <v>533</v>
      </c>
      <c r="I36" s="215" t="str">
        <f>VLOOKUP(H36,'曜日表 (サンプル)'!$A:$B,2,FALSE)</f>
        <v>1011101</v>
      </c>
      <c r="J36" s="104">
        <v>45853</v>
      </c>
      <c r="K36" s="42" cm="1">
        <f t="array" aca="1" ref="K36" ca="1">IF(J36="","",WORKDAY.INTL(J36,1,INDIRECT("I36"),'除外日リスト (12月サンプル)'!$B$7:$B$106))</f>
        <v>45857</v>
      </c>
      <c r="L36" s="42" cm="1">
        <f t="array" aca="1" ref="L36" ca="1">IF(K36="","",WORKDAY.INTL(K36,1,INDIRECT("I36"),'除外日リスト (12月サンプル)'!$B$7:$B$106))</f>
        <v>45860</v>
      </c>
      <c r="M36" s="42" cm="1">
        <f t="array" aca="1" ref="M36" ca="1">IF(L36="","",WORKDAY.INTL(L36,1,INDIRECT("I36"),'除外日リスト (12月サンプル)'!$B$7:$B$106))</f>
        <v>45864</v>
      </c>
      <c r="N36" s="42" cm="1">
        <f t="array" aca="1" ref="N36" ca="1">IF(M36="","",WORKDAY.INTL(M36,1,INDIRECT("I36"),'除外日リスト (12月サンプル)'!$B$7:$B$106))</f>
        <v>45867</v>
      </c>
      <c r="O36" s="42" cm="1">
        <f t="array" aca="1" ref="O36" ca="1">IF(N36="","",WORKDAY.INTL(N36,1,INDIRECT("I36"),'除外日リスト (12月サンプル)'!$B$7:$B$106))</f>
        <v>45871</v>
      </c>
      <c r="P36" s="42" cm="1">
        <f t="array" aca="1" ref="P36" ca="1">IF(O36="","",WORKDAY.INTL(O36,1,INDIRECT("I36"),'除外日リスト (12月サンプル)'!$B$7:$B$106))</f>
        <v>45874</v>
      </c>
      <c r="Q36" s="42" cm="1">
        <f t="array" aca="1" ref="Q36" ca="1">IF(P36="","",WORKDAY.INTL(P36,1,INDIRECT("I36"),'除外日リスト (12月サンプル)'!$B$7:$B$106))</f>
        <v>45878</v>
      </c>
      <c r="R36" s="42" cm="1">
        <f t="array" aca="1" ref="R36" ca="1">IF(Q36="","",WORKDAY.INTL(Q36,1,INDIRECT("I36"),'除外日リスト (12月サンプル)'!$B$7:$B$106))</f>
        <v>45881</v>
      </c>
      <c r="S36" s="42" cm="1">
        <f t="array" aca="1" ref="S36" ca="1">IF(R36="","",WORKDAY.INTL(R36,1,INDIRECT("I36"),'除外日リスト (12月サンプル)'!$B$7:$B$106))</f>
        <v>45885</v>
      </c>
      <c r="T36" s="42" cm="1">
        <f t="array" aca="1" ref="T36" ca="1">IF(S36="","",WORKDAY.INTL(S36,1,INDIRECT("I36"),'除外日リスト (12月サンプル)'!$B$7:$B$106))</f>
        <v>45888</v>
      </c>
      <c r="U36" s="42" cm="1">
        <f t="array" aca="1" ref="U36" ca="1">IF(T36="","",WORKDAY.INTL(T36,1,INDIRECT("I36"),'除外日リスト (12月サンプル)'!$B$7:$B$106))</f>
        <v>45892</v>
      </c>
      <c r="V36" s="42" cm="1">
        <f t="array" aca="1" ref="V36" ca="1">IF(U36="","",WORKDAY.INTL(U36,1,INDIRECT("I36"),'除外日リスト (12月サンプル)'!$B$7:$B$106))</f>
        <v>45895</v>
      </c>
      <c r="W36" s="42" cm="1">
        <f t="array" aca="1" ref="W36" ca="1">IF(V36="","",WORKDAY.INTL(V36,1,INDIRECT("I36"),'除外日リスト (12月サンプル)'!$B$7:$B$106))</f>
        <v>45899</v>
      </c>
      <c r="X36" s="42" cm="1">
        <f t="array" aca="1" ref="X36" ca="1">IF(W36="","",WORKDAY.INTL(W36,1,INDIRECT("I36"),'除外日リスト (12月サンプル)'!$B$7:$B$106))</f>
        <v>45902</v>
      </c>
      <c r="Y36" s="42" cm="1">
        <f t="array" aca="1" ref="Y36" ca="1">IF(X36="","",WORKDAY.INTL(X36,1,INDIRECT("I36"),'除外日リスト (12月サンプル)'!$B$7:$B$106))</f>
        <v>45906</v>
      </c>
      <c r="Z36" s="42" cm="1">
        <f t="array" aca="1" ref="Z36" ca="1">IF(Y36="","",WORKDAY.INTL(Y36,1,INDIRECT("I36"),'除外日リスト (12月サンプル)'!$B$7:$B$106))</f>
        <v>45909</v>
      </c>
      <c r="AA36" s="42" cm="1">
        <f t="array" aca="1" ref="AA36" ca="1">IF(Z36="","",WORKDAY.INTL(Z36,1,INDIRECT("I36"),'除外日リスト (12月サンプル)'!$B$7:$B$106))</f>
        <v>45913</v>
      </c>
      <c r="AB36" s="42" cm="1">
        <f t="array" aca="1" ref="AB36" ca="1">IF(AA36="","",WORKDAY.INTL(AA36,1,INDIRECT("I36"),'除外日リスト (12月サンプル)'!$B$7:$B$106))</f>
        <v>45916</v>
      </c>
      <c r="AC36" s="42" cm="1">
        <f t="array" aca="1" ref="AC36" ca="1">IF(AB36="","",WORKDAY.INTL(AB36,1,INDIRECT("I36"),'除外日リスト (12月サンプル)'!$B$7:$B$106))</f>
        <v>45920</v>
      </c>
      <c r="AK36" s="37"/>
      <c r="AL36" s="37"/>
      <c r="AM36" s="37"/>
      <c r="AN36" s="37"/>
      <c r="AO36" s="37"/>
      <c r="AP36" s="37"/>
      <c r="AQ36" s="37"/>
      <c r="AR36" s="37"/>
      <c r="AS36" s="37"/>
      <c r="AT36" s="37"/>
      <c r="AU36" s="37"/>
      <c r="AV36" s="37"/>
      <c r="AW36" s="37"/>
      <c r="AX36" s="37"/>
      <c r="AY36" s="37"/>
      <c r="AZ36" s="37"/>
      <c r="BA36" s="37"/>
      <c r="BB36" s="37"/>
      <c r="BC36" s="37"/>
      <c r="BD36" s="37"/>
      <c r="BE36" s="37"/>
      <c r="BF36" s="37"/>
    </row>
    <row r="37" spans="2:58" s="9" customFormat="1" ht="22.5" customHeight="1">
      <c r="B37" s="336"/>
      <c r="C37" s="59"/>
      <c r="D37" s="284"/>
      <c r="E37" s="285"/>
      <c r="F37" s="286"/>
      <c r="G37" s="301"/>
      <c r="H37" s="259"/>
      <c r="I37" s="215"/>
      <c r="J37" s="103" t="str">
        <f>IF(J36="","",TEXT(J36,"aaa"))</f>
        <v>火</v>
      </c>
      <c r="K37" s="72" t="str">
        <f ca="1">IF(K36="","",TEXT(K36,"aaa"))</f>
        <v>土</v>
      </c>
      <c r="L37" s="72" t="str">
        <f t="shared" ref="L37:AB37" ca="1" si="10">IF(L36="","",TEXT(L36,"aaa"))</f>
        <v>火</v>
      </c>
      <c r="M37" s="72" t="str">
        <f t="shared" ca="1" si="10"/>
        <v>土</v>
      </c>
      <c r="N37" s="72" t="str">
        <f t="shared" ca="1" si="10"/>
        <v>火</v>
      </c>
      <c r="O37" s="72" t="str">
        <f t="shared" ca="1" si="10"/>
        <v>土</v>
      </c>
      <c r="P37" s="72" t="str">
        <f t="shared" ca="1" si="10"/>
        <v>火</v>
      </c>
      <c r="Q37" s="72" t="str">
        <f t="shared" ca="1" si="10"/>
        <v>土</v>
      </c>
      <c r="R37" s="72" t="str">
        <f t="shared" ca="1" si="10"/>
        <v>火</v>
      </c>
      <c r="S37" s="72" t="str">
        <f t="shared" ca="1" si="10"/>
        <v>土</v>
      </c>
      <c r="T37" s="72" t="str">
        <f t="shared" ca="1" si="10"/>
        <v>火</v>
      </c>
      <c r="U37" s="72" t="str">
        <f t="shared" ca="1" si="10"/>
        <v>土</v>
      </c>
      <c r="V37" s="72" t="str">
        <f t="shared" ca="1" si="10"/>
        <v>火</v>
      </c>
      <c r="W37" s="72" t="str">
        <f t="shared" ca="1" si="10"/>
        <v>土</v>
      </c>
      <c r="X37" s="72" t="str">
        <f t="shared" ca="1" si="10"/>
        <v>火</v>
      </c>
      <c r="Y37" s="72" t="str">
        <f t="shared" ca="1" si="10"/>
        <v>土</v>
      </c>
      <c r="Z37" s="72" t="str">
        <f t="shared" ca="1" si="10"/>
        <v>火</v>
      </c>
      <c r="AA37" s="72" t="str">
        <f t="shared" ca="1" si="10"/>
        <v>土</v>
      </c>
      <c r="AB37" s="72" t="str">
        <f t="shared" ca="1" si="10"/>
        <v>火</v>
      </c>
      <c r="AC37" s="72" t="str">
        <f t="shared" ref="AC37" ca="1" si="11">IF(AC36="","",TEXT(AC36,"aaa"))</f>
        <v>土</v>
      </c>
      <c r="AK37" s="37"/>
      <c r="AL37" s="37"/>
      <c r="AM37" s="37"/>
      <c r="AN37" s="37"/>
      <c r="AO37" s="37"/>
      <c r="AP37" s="37"/>
      <c r="AQ37" s="37"/>
      <c r="AR37" s="37"/>
      <c r="AS37" s="37"/>
      <c r="AT37" s="37"/>
      <c r="AU37" s="37"/>
      <c r="AV37" s="37"/>
      <c r="AW37" s="37"/>
      <c r="AX37" s="37"/>
      <c r="AY37" s="37"/>
      <c r="AZ37" s="37"/>
      <c r="BA37" s="37"/>
      <c r="BB37" s="37"/>
      <c r="BC37" s="37"/>
      <c r="BD37" s="37"/>
      <c r="BE37" s="37"/>
      <c r="BF37" s="37"/>
    </row>
    <row r="38" spans="2:58" s="37" customFormat="1" ht="24" customHeight="1">
      <c r="B38" s="336"/>
      <c r="C38" s="34"/>
      <c r="D38" s="7" t="s">
        <v>108</v>
      </c>
      <c r="E38" s="38"/>
    </row>
    <row r="39" spans="2:58" s="37" customFormat="1" ht="19" customHeight="1" thickBot="1">
      <c r="B39" s="34"/>
      <c r="C39" s="34"/>
      <c r="D39" s="45"/>
      <c r="E39" s="38"/>
    </row>
    <row r="40" spans="2:58" ht="22.5" customHeight="1" thickTop="1" thickBot="1">
      <c r="B40" s="266" t="s">
        <v>20</v>
      </c>
      <c r="D40" s="243" t="s">
        <v>0</v>
      </c>
      <c r="E40" s="244"/>
      <c r="F40" s="245"/>
      <c r="G40" s="70" t="s">
        <v>1</v>
      </c>
      <c r="H40" s="40" t="s">
        <v>387</v>
      </c>
      <c r="I40" s="40" t="s">
        <v>116</v>
      </c>
      <c r="J40" s="35">
        <v>1</v>
      </c>
      <c r="K40" s="35">
        <v>2</v>
      </c>
      <c r="L40" s="71">
        <v>3</v>
      </c>
      <c r="M40" s="71">
        <v>4</v>
      </c>
      <c r="N40" s="71">
        <v>5</v>
      </c>
      <c r="O40" s="71">
        <v>6</v>
      </c>
      <c r="P40" s="71">
        <v>7</v>
      </c>
      <c r="Q40" s="71">
        <v>8</v>
      </c>
      <c r="R40" s="71">
        <v>9</v>
      </c>
      <c r="S40" s="71">
        <v>10</v>
      </c>
      <c r="T40" s="71">
        <v>11</v>
      </c>
      <c r="U40" s="71">
        <v>12</v>
      </c>
      <c r="V40" s="71">
        <v>13</v>
      </c>
      <c r="W40" s="71">
        <v>14</v>
      </c>
      <c r="X40" s="71">
        <v>15</v>
      </c>
      <c r="Y40" s="71">
        <v>16</v>
      </c>
      <c r="Z40" s="71">
        <v>17</v>
      </c>
      <c r="AA40" s="71">
        <v>18</v>
      </c>
      <c r="AB40" s="71">
        <v>19</v>
      </c>
      <c r="AC40" s="71">
        <v>20</v>
      </c>
      <c r="AD40" s="71">
        <v>21</v>
      </c>
      <c r="AE40" s="71">
        <v>22</v>
      </c>
      <c r="AF40" s="1"/>
      <c r="AG40" s="1"/>
      <c r="AH40" s="1"/>
      <c r="AI40" s="1"/>
      <c r="AJ40" s="1"/>
      <c r="AK40" s="1"/>
      <c r="AL40" s="1"/>
    </row>
    <row r="41" spans="2:58" s="9" customFormat="1" ht="34" customHeight="1" thickTop="1">
      <c r="B41" s="267"/>
      <c r="C41" s="1"/>
      <c r="D41" s="289" t="s">
        <v>91</v>
      </c>
      <c r="E41" s="289"/>
      <c r="F41" s="289"/>
      <c r="G41" s="303" t="s">
        <v>13</v>
      </c>
      <c r="H41" s="225" t="s">
        <v>462</v>
      </c>
      <c r="I41" s="225" t="str">
        <f>VLOOKUP(H41,'曜日表 (サンプル)'!$A:$B,2,FALSE)</f>
        <v>1011011</v>
      </c>
      <c r="J41" s="104">
        <v>45699</v>
      </c>
      <c r="K41" s="42" cm="1">
        <f t="array" aca="1" ref="K41" ca="1">IF(J41="","",WORKDAY.INTL(J41,1,INDIRECT("I41"),'除外日リスト (12月サンプル)'!$B$7:$B$106))</f>
        <v>45702</v>
      </c>
      <c r="L41" s="42" cm="1">
        <f t="array" aca="1" ref="L41" ca="1">IF(K41="","",WORKDAY.INTL(K41,1,INDIRECT("I41"),'除外日リスト (12月サンプル)'!$B$7:$B$106))</f>
        <v>45706</v>
      </c>
      <c r="M41" s="42" cm="1">
        <f t="array" aca="1" ref="M41" ca="1">IF(L41="","",WORKDAY.INTL(L41,1,INDIRECT("I41"),'除外日リスト (12月サンプル)'!$B$7:$B$106))</f>
        <v>45709</v>
      </c>
      <c r="N41" s="42" cm="1">
        <f t="array" aca="1" ref="N41" ca="1">IF(M41="","",WORKDAY.INTL(M41,1,INDIRECT("I41"),'除外日リスト (12月サンプル)'!$B$7:$B$106))</f>
        <v>45713</v>
      </c>
      <c r="O41" s="42" cm="1">
        <f t="array" aca="1" ref="O41" ca="1">IF(N41="","",WORKDAY.INTL(N41,1,INDIRECT("I41"),'除外日リスト (12月サンプル)'!$B$7:$B$106))</f>
        <v>45716</v>
      </c>
      <c r="P41" s="42" cm="1">
        <f t="array" aca="1" ref="P41" ca="1">IF(O41="","",WORKDAY.INTL(O41,1,INDIRECT("I41"),'除外日リスト (12月サンプル)'!$B$7:$B$106))</f>
        <v>45720</v>
      </c>
      <c r="Q41" s="42" cm="1">
        <f t="array" aca="1" ref="Q41" ca="1">IF(P41="","",WORKDAY.INTL(P41,1,INDIRECT("I41"),'除外日リスト (12月サンプル)'!$B$7:$B$106))</f>
        <v>45723</v>
      </c>
      <c r="R41" s="42" cm="1">
        <f t="array" aca="1" ref="R41" ca="1">IF(Q41="","",WORKDAY.INTL(Q41,1,INDIRECT("I41"),'除外日リスト (12月サンプル)'!$B$7:$B$106))</f>
        <v>45727</v>
      </c>
      <c r="S41" s="77" t="s">
        <v>515</v>
      </c>
      <c r="T41" s="76"/>
      <c r="U41" s="76"/>
      <c r="V41" s="26"/>
      <c r="W41" s="26"/>
      <c r="X41" s="26"/>
      <c r="Y41" s="26"/>
      <c r="Z41" s="26"/>
      <c r="AA41" s="26"/>
      <c r="AB41" s="26"/>
    </row>
    <row r="42" spans="2:58" s="9" customFormat="1" ht="22.5" customHeight="1">
      <c r="B42" s="267"/>
      <c r="C42" s="1"/>
      <c r="D42" s="290"/>
      <c r="E42" s="290"/>
      <c r="F42" s="290"/>
      <c r="G42" s="280"/>
      <c r="H42" s="215"/>
      <c r="I42" s="215"/>
      <c r="J42" s="103" t="str">
        <f>IF(J41="","",TEXT(J41,"aaa"))</f>
        <v>火</v>
      </c>
      <c r="K42" s="72" t="str">
        <f ca="1">IF(K41="","",TEXT(K41,"aaa"))</f>
        <v>金</v>
      </c>
      <c r="L42" s="72" t="str">
        <f t="shared" ref="L42:R42" ca="1" si="12">IF(L41="","",TEXT(L41,"aaa"))</f>
        <v>火</v>
      </c>
      <c r="M42" s="72" t="str">
        <f t="shared" ca="1" si="12"/>
        <v>金</v>
      </c>
      <c r="N42" s="72" t="str">
        <f t="shared" ca="1" si="12"/>
        <v>火</v>
      </c>
      <c r="O42" s="72" t="str">
        <f t="shared" ca="1" si="12"/>
        <v>金</v>
      </c>
      <c r="P42" s="72" t="str">
        <f t="shared" ca="1" si="12"/>
        <v>火</v>
      </c>
      <c r="Q42" s="72" t="str">
        <f t="shared" ca="1" si="12"/>
        <v>金</v>
      </c>
      <c r="R42" s="72" t="str">
        <f t="shared" ca="1" si="12"/>
        <v>火</v>
      </c>
      <c r="S42" s="69" t="s">
        <v>34</v>
      </c>
      <c r="T42" s="76"/>
      <c r="U42" s="76"/>
      <c r="V42" s="26"/>
      <c r="W42" s="26"/>
      <c r="X42" s="26"/>
      <c r="Y42" s="26"/>
      <c r="Z42" s="26"/>
      <c r="AA42" s="26"/>
      <c r="AB42" s="26"/>
    </row>
    <row r="43" spans="2:58" s="9" customFormat="1" ht="34" customHeight="1">
      <c r="B43" s="267"/>
      <c r="C43" s="1"/>
      <c r="D43" s="289" t="s">
        <v>92</v>
      </c>
      <c r="E43" s="289"/>
      <c r="F43" s="289"/>
      <c r="G43" s="291" t="s">
        <v>492</v>
      </c>
      <c r="H43" s="292" t="s">
        <v>530</v>
      </c>
      <c r="I43" s="215" t="str">
        <f>VLOOKUP(H43,'曜日表 (サンプル)'!$A:$B,2,FALSE)</f>
        <v>1011011</v>
      </c>
      <c r="J43" s="104">
        <v>45730</v>
      </c>
      <c r="K43" s="42" cm="1">
        <f t="array" aca="1" ref="K43" ca="1">IF(J43="","",WORKDAY.INTL(J43,1,INDIRECT("I43"),'除外日リスト (12月サンプル)'!$B$7:$B$106))</f>
        <v>45734</v>
      </c>
      <c r="L43" s="42" cm="1">
        <f t="array" aca="1" ref="L43" ca="1">IF(K43="","",WORKDAY.INTL(K43,1,INDIRECT("I43"),'除外日リスト (12月サンプル)'!$B$7:$B$106))</f>
        <v>45737</v>
      </c>
      <c r="M43" s="42" cm="1">
        <f t="array" aca="1" ref="M43" ca="1">IF(L43="","",WORKDAY.INTL(L43,1,INDIRECT("I43"),'除外日リスト (12月サンプル)'!$B$7:$B$106))</f>
        <v>45741</v>
      </c>
      <c r="N43" s="42" cm="1">
        <f t="array" aca="1" ref="N43" ca="1">IF(M43="","",WORKDAY.INTL(M43,1,INDIRECT("I43"),'除外日リスト (12月サンプル)'!$B$7:$B$106))</f>
        <v>45744</v>
      </c>
      <c r="O43" s="42" cm="1">
        <f t="array" aca="1" ref="O43" ca="1">IF(N43="","",WORKDAY.INTL(N43,1,INDIRECT("I43"),'除外日リスト (12月サンプル)'!$B$7:$B$106))</f>
        <v>45748</v>
      </c>
      <c r="P43" s="42" cm="1">
        <f t="array" aca="1" ref="P43" ca="1">IF(O43="","",WORKDAY.INTL(O43,1,INDIRECT("I43"),'除外日リスト (12月サンプル)'!$B$7:$B$106))</f>
        <v>45751</v>
      </c>
      <c r="Q43" s="42" cm="1">
        <f t="array" aca="1" ref="Q43" ca="1">IF(P43="","",WORKDAY.INTL(P43,1,INDIRECT("I43"),'除外日リスト (12月サンプル)'!$B$7:$B$106))</f>
        <v>45755</v>
      </c>
      <c r="R43" s="42" cm="1">
        <f t="array" aca="1" ref="R43" ca="1">IF(Q43="","",WORKDAY.INTL(Q43,1,INDIRECT("I43"),'除外日リスト (12月サンプル)'!$B$7:$B$106))</f>
        <v>45758</v>
      </c>
      <c r="S43" s="42" cm="1">
        <f t="array" aca="1" ref="S43" ca="1">IF(R43="","",WORKDAY.INTL(R43,1,INDIRECT("I43"),'除外日リスト (12月サンプル)'!$B$7:$B$106))</f>
        <v>45762</v>
      </c>
      <c r="T43" s="42" cm="1">
        <f t="array" aca="1" ref="T43" ca="1">IF(S43="","",WORKDAY.INTL(S43,1,INDIRECT("I43"),'除外日リスト (12月サンプル)'!$B$7:$B$106))</f>
        <v>45765</v>
      </c>
      <c r="U43" s="42" cm="1">
        <f t="array" aca="1" ref="U43" ca="1">IF(T43="","",WORKDAY.INTL(T43,1,INDIRECT("I43"),'除外日リスト (12月サンプル)'!$B$7:$B$106))</f>
        <v>45769</v>
      </c>
      <c r="V43" s="42" cm="1">
        <f t="array" aca="1" ref="V43" ca="1">IF(U43="","",WORKDAY.INTL(U43,1,INDIRECT("I43"),'除外日リスト (12月サンプル)'!$B$7:$B$106))</f>
        <v>45772</v>
      </c>
      <c r="W43" s="42" cm="1">
        <f t="array" aca="1" ref="W43" ca="1">IF(V43="","",WORKDAY.INTL(V43,1,INDIRECT("I43"),'除外日リスト (12月サンプル)'!$B$7:$B$106))</f>
        <v>45776</v>
      </c>
      <c r="X43" s="42" cm="1">
        <f t="array" aca="1" ref="X43" ca="1">IF(W43="","",WORKDAY.INTL(W43,1,INDIRECT("I43"),'除外日リスト (12月サンプル)'!$B$7:$B$106))</f>
        <v>45779</v>
      </c>
      <c r="Y43" s="42" cm="1">
        <f t="array" aca="1" ref="Y43" ca="1">IF(X43="","",WORKDAY.INTL(X43,1,INDIRECT("I43"),'除外日リスト (12月サンプル)'!$B$7:$B$106))</f>
        <v>45783</v>
      </c>
      <c r="Z43" s="42" cm="1">
        <f t="array" aca="1" ref="Z43" ca="1">IF(Y43="","",WORKDAY.INTL(Y43,1,INDIRECT("I43"),'除外日リスト (12月サンプル)'!$B$7:$B$106))</f>
        <v>45786</v>
      </c>
      <c r="AA43" s="42" cm="1">
        <f t="array" aca="1" ref="AA43" ca="1">IF(Z43="","",WORKDAY.INTL(Z43,1,INDIRECT("I43"),'除外日リスト (12月サンプル)'!$B$7:$B$106))</f>
        <v>45790</v>
      </c>
      <c r="AB43" s="42" cm="1">
        <f t="array" aca="1" ref="AB43" ca="1">IF(AA43="","",WORKDAY.INTL(AA43,1,INDIRECT("I43"),'除外日リスト (12月サンプル)'!$B$7:$B$106))</f>
        <v>45793</v>
      </c>
      <c r="AC43" s="42" cm="1">
        <f t="array" aca="1" ref="AC43" ca="1">IF(AB43="","",WORKDAY.INTL(AB43,1,INDIRECT("I43"),'除外日リスト (12月サンプル)'!$B$7:$B$106))</f>
        <v>45797</v>
      </c>
      <c r="AD43" s="42" cm="1">
        <f t="array" aca="1" ref="AD43" ca="1">IF(AC43="","",WORKDAY.INTL(AC43,1,INDIRECT("I43"),'除外日リスト (12月サンプル)'!$B$7:$B$106))</f>
        <v>45800</v>
      </c>
      <c r="AE43" s="42" cm="1">
        <f t="array" aca="1" ref="AE43" ca="1">IF(AD43="","",WORKDAY.INTL(AD43,1,INDIRECT("I43"),'除外日リスト (12月サンプル)'!$B$7:$B$106))</f>
        <v>45804</v>
      </c>
      <c r="AF43" s="67"/>
      <c r="AG43" s="67"/>
    </row>
    <row r="44" spans="2:58" s="9" customFormat="1" ht="22.5" customHeight="1">
      <c r="B44" s="267"/>
      <c r="C44" s="1"/>
      <c r="D44" s="290"/>
      <c r="E44" s="290"/>
      <c r="F44" s="290"/>
      <c r="G44" s="280"/>
      <c r="H44" s="259"/>
      <c r="I44" s="215"/>
      <c r="J44" s="103" t="str">
        <f>IF(J43="","",TEXT(J43,"aaa"))</f>
        <v>金</v>
      </c>
      <c r="K44" s="72" t="str">
        <f ca="1">IF(K43="","",TEXT(K43,"aaa"))</f>
        <v>火</v>
      </c>
      <c r="L44" s="72" t="str">
        <f t="shared" ref="L44:AD44" ca="1" si="13">IF(L43="","",TEXT(L43,"aaa"))</f>
        <v>金</v>
      </c>
      <c r="M44" s="72" t="str">
        <f t="shared" ca="1" si="13"/>
        <v>火</v>
      </c>
      <c r="N44" s="72" t="str">
        <f t="shared" ca="1" si="13"/>
        <v>金</v>
      </c>
      <c r="O44" s="72" t="str">
        <f t="shared" ca="1" si="13"/>
        <v>火</v>
      </c>
      <c r="P44" s="72" t="str">
        <f t="shared" ca="1" si="13"/>
        <v>金</v>
      </c>
      <c r="Q44" s="72" t="str">
        <f t="shared" ca="1" si="13"/>
        <v>火</v>
      </c>
      <c r="R44" s="72" t="str">
        <f t="shared" ca="1" si="13"/>
        <v>金</v>
      </c>
      <c r="S44" s="72" t="str">
        <f t="shared" ca="1" si="13"/>
        <v>火</v>
      </c>
      <c r="T44" s="72" t="str">
        <f t="shared" ca="1" si="13"/>
        <v>金</v>
      </c>
      <c r="U44" s="72" t="str">
        <f t="shared" ca="1" si="13"/>
        <v>火</v>
      </c>
      <c r="V44" s="72" t="str">
        <f t="shared" ca="1" si="13"/>
        <v>金</v>
      </c>
      <c r="W44" s="72" t="str">
        <f t="shared" ca="1" si="13"/>
        <v>火</v>
      </c>
      <c r="X44" s="72" t="str">
        <f t="shared" ca="1" si="13"/>
        <v>金</v>
      </c>
      <c r="Y44" s="72" t="str">
        <f t="shared" ca="1" si="13"/>
        <v>火</v>
      </c>
      <c r="Z44" s="72" t="str">
        <f t="shared" ca="1" si="13"/>
        <v>金</v>
      </c>
      <c r="AA44" s="72" t="str">
        <f t="shared" ca="1" si="13"/>
        <v>火</v>
      </c>
      <c r="AB44" s="72" t="str">
        <f t="shared" ca="1" si="13"/>
        <v>金</v>
      </c>
      <c r="AC44" s="72" t="str">
        <f t="shared" ca="1" si="13"/>
        <v>火</v>
      </c>
      <c r="AD44" s="72" t="str">
        <f t="shared" ca="1" si="13"/>
        <v>金</v>
      </c>
      <c r="AE44" s="72" t="str">
        <f t="shared" ref="AE44" ca="1" si="14">IF(AE43="","",TEXT(AE43,"aaa"))</f>
        <v>火</v>
      </c>
      <c r="AF44" s="69" t="s">
        <v>35</v>
      </c>
      <c r="AG44" s="67"/>
    </row>
    <row r="45" spans="2:58" s="9" customFormat="1" ht="34" customHeight="1">
      <c r="B45" s="267"/>
      <c r="C45" s="1"/>
      <c r="D45" s="293" t="s">
        <v>93</v>
      </c>
      <c r="E45" s="293"/>
      <c r="F45" s="293"/>
      <c r="G45" s="271" t="s">
        <v>513</v>
      </c>
      <c r="H45" s="215" t="s">
        <v>529</v>
      </c>
      <c r="I45" s="215" t="str">
        <f>VLOOKUP(H45,'曜日表 (サンプル)'!$A:$B,2,FALSE)</f>
        <v>1111011</v>
      </c>
      <c r="J45" s="104">
        <v>45807</v>
      </c>
      <c r="K45" s="42" cm="1">
        <f t="array" aca="1" ref="K45" ca="1">IF(J45="","",WORKDAY.INTL(J45,1,INDIRECT("I45"),'除外日リスト (12月サンプル)'!$B$7:$B$106))</f>
        <v>45814</v>
      </c>
      <c r="L45" s="42" cm="1">
        <f t="array" aca="1" ref="L45" ca="1">IF(K45="","",WORKDAY.INTL(K45,1,INDIRECT("I45"),'除外日リスト (12月サンプル)'!$B$7:$B$106))</f>
        <v>45821</v>
      </c>
      <c r="M45" s="42" cm="1">
        <f t="array" aca="1" ref="M45" ca="1">IF(L45="","",WORKDAY.INTL(L45,1,INDIRECT("I45"),'除外日リスト (12月サンプル)'!$B$7:$B$106))</f>
        <v>45828</v>
      </c>
      <c r="N45" s="42" cm="1">
        <f t="array" aca="1" ref="N45" ca="1">IF(M45="","",WORKDAY.INTL(M45,1,INDIRECT("I45"),'除外日リスト (12月サンプル)'!$B$7:$B$106))</f>
        <v>45835</v>
      </c>
      <c r="O45" s="42" cm="1">
        <f t="array" aca="1" ref="O45" ca="1">IF(N45="","",WORKDAY.INTL(N45,1,INDIRECT("I45"),'除外日リスト (12月サンプル)'!$B$7:$B$106))</f>
        <v>45842</v>
      </c>
      <c r="P45" s="42" cm="1">
        <f t="array" aca="1" ref="P45" ca="1">IF(O45="","",WORKDAY.INTL(O45,1,INDIRECT("I45"),'除外日リスト (12月サンプル)'!$B$7:$B$106))</f>
        <v>45849</v>
      </c>
      <c r="Q45" s="42" cm="1">
        <f t="array" aca="1" ref="Q45" ca="1">IF(P45="","",WORKDAY.INTL(P45,1,INDIRECT("I45"),'除外日リスト (12月サンプル)'!$B$7:$B$106))</f>
        <v>45856</v>
      </c>
      <c r="R45" s="42" cm="1">
        <f t="array" aca="1" ref="R45" ca="1">IF(Q45="","",WORKDAY.INTL(Q45,1,INDIRECT("I45"),'除外日リスト (12月サンプル)'!$B$7:$B$106))</f>
        <v>45863</v>
      </c>
      <c r="S45" s="42" cm="1">
        <f t="array" aca="1" ref="S45" ca="1">IF(R45="","",WORKDAY.INTL(R45,1,INDIRECT("I45"),'除外日リスト (12月サンプル)'!$B$7:$B$106))</f>
        <v>45870</v>
      </c>
      <c r="T45" s="42" cm="1">
        <f t="array" aca="1" ref="T45" ca="1">IF(S45="","",WORKDAY.INTL(S45,1,INDIRECT("I45"),'除外日リスト (12月サンプル)'!$B$7:$B$106))</f>
        <v>45877</v>
      </c>
      <c r="U45" s="42" cm="1">
        <f t="array" aca="1" ref="U45" ca="1">IF(T45="","",WORKDAY.INTL(T45,1,INDIRECT("I45"),'除外日リスト (12月サンプル)'!$B$7:$B$106))</f>
        <v>45884</v>
      </c>
      <c r="V45" s="42" cm="1">
        <f t="array" aca="1" ref="V45" ca="1">IF(U45="","",WORKDAY.INTL(U45,1,INDIRECT("I45"),'除外日リスト (12月サンプル)'!$B$7:$B$106))</f>
        <v>45891</v>
      </c>
      <c r="W45" s="42" cm="1">
        <f t="array" aca="1" ref="W45" ca="1">IF(V45="","",WORKDAY.INTL(V45,1,INDIRECT("I45"),'除外日リスト (12月サンプル)'!$B$7:$B$106))</f>
        <v>45898</v>
      </c>
      <c r="X45" s="69" t="s">
        <v>514</v>
      </c>
      <c r="Y45" s="48"/>
      <c r="Z45" s="48"/>
      <c r="AA45" s="48"/>
      <c r="AB45" s="48"/>
      <c r="AC45" s="48"/>
      <c r="AD45" s="48"/>
    </row>
    <row r="46" spans="2:58" s="9" customFormat="1" ht="22.5" customHeight="1" thickBot="1">
      <c r="B46" s="267"/>
      <c r="C46" s="1"/>
      <c r="D46" s="294"/>
      <c r="E46" s="294"/>
      <c r="F46" s="294"/>
      <c r="G46" s="295"/>
      <c r="H46" s="296"/>
      <c r="I46" s="296"/>
      <c r="J46" s="103" t="str">
        <f>IF(J45="","",TEXT(J45,"aaa"))</f>
        <v>金</v>
      </c>
      <c r="K46" s="72" t="str">
        <f ca="1">IF(K45="","",TEXT(K45,"aaa"))</f>
        <v>金</v>
      </c>
      <c r="L46" s="72" t="str">
        <f t="shared" ref="L46:V46" ca="1" si="15">IF(L45="","",TEXT(L45,"aaa"))</f>
        <v>金</v>
      </c>
      <c r="M46" s="72" t="str">
        <f t="shared" ca="1" si="15"/>
        <v>金</v>
      </c>
      <c r="N46" s="72" t="str">
        <f t="shared" ca="1" si="15"/>
        <v>金</v>
      </c>
      <c r="O46" s="72" t="str">
        <f t="shared" ca="1" si="15"/>
        <v>金</v>
      </c>
      <c r="P46" s="72" t="str">
        <f t="shared" ca="1" si="15"/>
        <v>金</v>
      </c>
      <c r="Q46" s="72" t="str">
        <f t="shared" ca="1" si="15"/>
        <v>金</v>
      </c>
      <c r="R46" s="72" t="str">
        <f t="shared" ca="1" si="15"/>
        <v>金</v>
      </c>
      <c r="S46" s="72" t="str">
        <f t="shared" ca="1" si="15"/>
        <v>金</v>
      </c>
      <c r="T46" s="72" t="str">
        <f t="shared" ca="1" si="15"/>
        <v>金</v>
      </c>
      <c r="U46" s="72" t="str">
        <f t="shared" ca="1" si="15"/>
        <v>金</v>
      </c>
      <c r="V46" s="72" t="str">
        <f t="shared" ca="1" si="15"/>
        <v>金</v>
      </c>
      <c r="W46" s="72" t="str">
        <f t="shared" ref="W46" ca="1" si="16">IF(W45="","",TEXT(W45,"aaa"))</f>
        <v>金</v>
      </c>
      <c r="X46" s="48"/>
      <c r="Y46" s="48"/>
      <c r="Z46" s="48"/>
      <c r="AA46" s="48"/>
      <c r="AC46" s="48"/>
      <c r="AD46" s="48"/>
    </row>
    <row r="47" spans="2:58" s="9" customFormat="1" ht="22.5" customHeight="1" thickTop="1" thickBot="1">
      <c r="B47" s="267"/>
      <c r="C47" s="1"/>
      <c r="D47" s="218" t="s">
        <v>0</v>
      </c>
      <c r="E47" s="219"/>
      <c r="F47" s="220"/>
      <c r="G47" s="61" t="s">
        <v>1</v>
      </c>
      <c r="H47" s="172" t="s">
        <v>19</v>
      </c>
      <c r="I47" s="172" t="s">
        <v>116</v>
      </c>
      <c r="J47" s="35">
        <v>1</v>
      </c>
      <c r="K47" s="35">
        <v>2</v>
      </c>
      <c r="L47" s="40">
        <v>3</v>
      </c>
      <c r="M47" s="40">
        <v>4</v>
      </c>
      <c r="N47" s="40">
        <v>5</v>
      </c>
      <c r="O47" s="40">
        <v>6</v>
      </c>
      <c r="P47" s="40">
        <v>7</v>
      </c>
      <c r="Q47" s="40">
        <v>8</v>
      </c>
      <c r="R47" s="40">
        <v>9</v>
      </c>
      <c r="S47" s="40">
        <v>10</v>
      </c>
      <c r="T47" s="40">
        <v>11</v>
      </c>
      <c r="U47" s="40">
        <v>12</v>
      </c>
      <c r="V47" s="40">
        <v>13</v>
      </c>
      <c r="W47" s="40">
        <v>14</v>
      </c>
      <c r="X47" s="40">
        <v>15</v>
      </c>
      <c r="Y47" s="48"/>
      <c r="Z47" s="48"/>
      <c r="AA47" s="48"/>
      <c r="AB47" s="48"/>
      <c r="AC47" s="48"/>
      <c r="AD47" s="48"/>
    </row>
    <row r="48" spans="2:58" s="9" customFormat="1" ht="34" customHeight="1" thickTop="1">
      <c r="B48" s="267"/>
      <c r="C48" s="1"/>
      <c r="D48" s="281" t="s">
        <v>486</v>
      </c>
      <c r="E48" s="282"/>
      <c r="F48" s="283"/>
      <c r="G48" s="287" t="s">
        <v>21</v>
      </c>
      <c r="H48" s="258" t="s">
        <v>530</v>
      </c>
      <c r="I48" s="258" t="str">
        <f>VLOOKUP(H48,'曜日表 (サンプル)'!$A:$B,2,FALSE)</f>
        <v>1011011</v>
      </c>
      <c r="J48" s="104">
        <v>45919</v>
      </c>
      <c r="K48" s="42" cm="1">
        <f t="array" aca="1" ref="K48" ca="1">IF(J48="","",WORKDAY.INTL(J48,1,INDIRECT("I48"),'除外日リスト (12月サンプル)'!$B$7:$B$106))</f>
        <v>45923</v>
      </c>
      <c r="L48" s="42" cm="1">
        <f t="array" aca="1" ref="L48" ca="1">IF(K48="","",WORKDAY.INTL(K48,1,INDIRECT("I48"),'除外日リスト (12月サンプル)'!$B$7:$B$106))</f>
        <v>45926</v>
      </c>
      <c r="M48" s="42" cm="1">
        <f t="array" aca="1" ref="M48" ca="1">IF(L48="","",WORKDAY.INTL(L48,1,INDIRECT("I48"),'除外日リスト (12月サンプル)'!$B$7:$B$106))</f>
        <v>45930</v>
      </c>
      <c r="N48" s="42" cm="1">
        <f t="array" aca="1" ref="N48" ca="1">IF(M48="","",WORKDAY.INTL(M48,1,INDIRECT("I48"),'除外日リスト (12月サンプル)'!$B$7:$B$106))</f>
        <v>45933</v>
      </c>
      <c r="O48" s="42" cm="1">
        <f t="array" aca="1" ref="O48" ca="1">IF(N48="","",WORKDAY.INTL(N48,1,INDIRECT("I48"),'除外日リスト (12月サンプル)'!$B$7:$B$106))</f>
        <v>45937</v>
      </c>
      <c r="P48" s="42" cm="1">
        <f t="array" aca="1" ref="P48" ca="1">IF(O48="","",WORKDAY.INTL(O48,1,INDIRECT("I48"),'除外日リスト (12月サンプル)'!$B$7:$B$106))</f>
        <v>45940</v>
      </c>
      <c r="Q48" s="42" cm="1">
        <f t="array" aca="1" ref="Q48" ca="1">IF(P48="","",WORKDAY.INTL(P48,1,INDIRECT("I48"),'除外日リスト (12月サンプル)'!$B$7:$B$106))</f>
        <v>45944</v>
      </c>
      <c r="R48" s="42" cm="1">
        <f t="array" aca="1" ref="R48" ca="1">IF(Q48="","",WORKDAY.INTL(Q48,1,INDIRECT("I48"),'除外日リスト (12月サンプル)'!$B$7:$B$106))</f>
        <v>45947</v>
      </c>
      <c r="S48" s="42" cm="1">
        <f t="array" aca="1" ref="S48" ca="1">IF(R48="","",WORKDAY.INTL(R48,1,INDIRECT("I48"),'除外日リスト (12月サンプル)'!$B$7:$B$106))</f>
        <v>45951</v>
      </c>
      <c r="T48" s="42" cm="1">
        <f t="array" aca="1" ref="T48" ca="1">IF(S48="","",WORKDAY.INTL(S48,1,INDIRECT("I48"),'除外日リスト (12月サンプル)'!$B$7:$B$106))</f>
        <v>45954</v>
      </c>
      <c r="U48" s="42" cm="1">
        <f t="array" aca="1" ref="U48" ca="1">IF(T48="","",WORKDAY.INTL(T48,1,INDIRECT("I48"),'除外日リスト (12月サンプル)'!$B$7:$B$106))</f>
        <v>45958</v>
      </c>
      <c r="V48" s="42" cm="1">
        <f t="array" aca="1" ref="V48" ca="1">IF(U48="","",WORKDAY.INTL(U48,1,INDIRECT("I48"),'除外日リスト (12月サンプル)'!$B$7:$B$106))</f>
        <v>45961</v>
      </c>
      <c r="W48" s="42" cm="1">
        <f t="array" aca="1" ref="W48" ca="1">IF(V48="","",WORKDAY.INTL(V48,1,INDIRECT("I48"),'除外日リスト (12月サンプル)'!$B$7:$B$106))</f>
        <v>45965</v>
      </c>
      <c r="X48" s="42" cm="1">
        <f t="array" aca="1" ref="X48" ca="1">IF(W48="","",WORKDAY.INTL(W48,1,INDIRECT("I48"),'除外日リスト (12月サンプル)'!$B$7:$B$106))</f>
        <v>45968</v>
      </c>
      <c r="Y48" s="48"/>
      <c r="Z48" s="48"/>
      <c r="AA48" s="48"/>
      <c r="AB48" s="48"/>
      <c r="AC48" s="48"/>
      <c r="AD48" s="48"/>
    </row>
    <row r="49" spans="2:38" s="9" customFormat="1" ht="22.5" customHeight="1">
      <c r="B49" s="267"/>
      <c r="C49" s="1"/>
      <c r="D49" s="284"/>
      <c r="E49" s="285"/>
      <c r="F49" s="286"/>
      <c r="G49" s="288"/>
      <c r="H49" s="259"/>
      <c r="I49" s="259"/>
      <c r="J49" s="103" t="str">
        <f>IF(J48="","",TEXT(J48,"aaa"))</f>
        <v>金</v>
      </c>
      <c r="K49" s="72" t="str">
        <f ca="1">IF(K48="","",TEXT(K48,"aaa"))</f>
        <v>火</v>
      </c>
      <c r="L49" s="72" t="str">
        <f t="shared" ref="L49:X49" ca="1" si="17">IF(L48="","",TEXT(L48,"aaa"))</f>
        <v>金</v>
      </c>
      <c r="M49" s="72" t="str">
        <f t="shared" ca="1" si="17"/>
        <v>火</v>
      </c>
      <c r="N49" s="72" t="str">
        <f t="shared" ca="1" si="17"/>
        <v>金</v>
      </c>
      <c r="O49" s="72" t="str">
        <f t="shared" ca="1" si="17"/>
        <v>火</v>
      </c>
      <c r="P49" s="72" t="str">
        <f t="shared" ca="1" si="17"/>
        <v>金</v>
      </c>
      <c r="Q49" s="72" t="str">
        <f t="shared" ca="1" si="17"/>
        <v>火</v>
      </c>
      <c r="R49" s="72" t="str">
        <f t="shared" ca="1" si="17"/>
        <v>金</v>
      </c>
      <c r="S49" s="72" t="str">
        <f t="shared" ca="1" si="17"/>
        <v>火</v>
      </c>
      <c r="T49" s="72" t="str">
        <f t="shared" ca="1" si="17"/>
        <v>金</v>
      </c>
      <c r="U49" s="72" t="str">
        <f t="shared" ca="1" si="17"/>
        <v>火</v>
      </c>
      <c r="V49" s="72" t="str">
        <f t="shared" ca="1" si="17"/>
        <v>金</v>
      </c>
      <c r="W49" s="72" t="str">
        <f t="shared" ca="1" si="17"/>
        <v>火</v>
      </c>
      <c r="X49" s="72" t="str">
        <f t="shared" ca="1" si="17"/>
        <v>金</v>
      </c>
      <c r="Y49" s="69" t="s">
        <v>29</v>
      </c>
      <c r="Z49" s="48"/>
      <c r="AA49" s="48"/>
      <c r="AB49" s="48"/>
      <c r="AC49" s="48"/>
      <c r="AD49" s="48"/>
    </row>
    <row r="50" spans="2:38" s="9" customFormat="1" ht="24" customHeight="1">
      <c r="B50" s="267"/>
      <c r="C50" s="1"/>
      <c r="D50" s="7" t="s">
        <v>524</v>
      </c>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2:38" s="37" customFormat="1" ht="19" customHeight="1" thickBot="1">
      <c r="B51" s="34"/>
      <c r="C51" s="34"/>
      <c r="D51" s="45"/>
      <c r="E51" s="38"/>
    </row>
    <row r="52" spans="2:38" ht="22.5" customHeight="1" thickTop="1" thickBot="1">
      <c r="B52" s="266" t="s">
        <v>5</v>
      </c>
      <c r="D52" s="243" t="s">
        <v>0</v>
      </c>
      <c r="E52" s="244"/>
      <c r="F52" s="245"/>
      <c r="G52" s="44" t="s">
        <v>1</v>
      </c>
      <c r="H52" s="40" t="s">
        <v>387</v>
      </c>
      <c r="I52" s="40" t="s">
        <v>116</v>
      </c>
      <c r="J52" s="35">
        <v>1</v>
      </c>
      <c r="K52" s="35">
        <v>2</v>
      </c>
      <c r="L52" s="71">
        <v>3</v>
      </c>
      <c r="M52" s="71">
        <v>4</v>
      </c>
      <c r="N52" s="71">
        <v>5</v>
      </c>
      <c r="O52" s="71">
        <v>6</v>
      </c>
      <c r="P52" s="71">
        <v>7</v>
      </c>
      <c r="Q52" s="71">
        <v>8</v>
      </c>
      <c r="R52" s="71">
        <v>9</v>
      </c>
      <c r="S52" s="71">
        <v>10</v>
      </c>
      <c r="T52" s="71">
        <v>11</v>
      </c>
      <c r="U52" s="71">
        <v>12</v>
      </c>
      <c r="V52" s="71">
        <v>13</v>
      </c>
      <c r="W52" s="71">
        <v>14</v>
      </c>
      <c r="X52" s="71">
        <v>15</v>
      </c>
      <c r="Y52" s="71">
        <v>16</v>
      </c>
      <c r="Z52" s="71">
        <v>17</v>
      </c>
      <c r="AA52" s="71">
        <v>18</v>
      </c>
      <c r="AB52" s="71">
        <v>19</v>
      </c>
      <c r="AC52" s="71">
        <v>20</v>
      </c>
      <c r="AD52" s="48"/>
      <c r="AE52" s="48"/>
      <c r="AF52" s="48"/>
      <c r="AG52" s="48"/>
      <c r="AH52" s="48"/>
      <c r="AI52" s="48"/>
      <c r="AJ52" s="1"/>
      <c r="AK52" s="1"/>
      <c r="AL52" s="1"/>
    </row>
    <row r="53" spans="2:38" ht="34" customHeight="1" thickTop="1">
      <c r="B53" s="267"/>
      <c r="D53" s="273" t="s">
        <v>94</v>
      </c>
      <c r="E53" s="274"/>
      <c r="F53" s="275"/>
      <c r="G53" s="279" t="s">
        <v>512</v>
      </c>
      <c r="H53" s="225" t="s">
        <v>531</v>
      </c>
      <c r="I53" s="225" t="str">
        <f>VLOOKUP(H53,'曜日表 (サンプル)'!$A:$B,2,FALSE)</f>
        <v>1101111</v>
      </c>
      <c r="J53" s="104">
        <v>45693</v>
      </c>
      <c r="K53" s="42" cm="1">
        <f t="array" aca="1" ref="K53" ca="1">IF(J53="","",WORKDAY.INTL(J53,1,INDIRECT("I53"),'除外日リスト (12月サンプル)'!$B$7:$B$106))</f>
        <v>45700</v>
      </c>
      <c r="L53" s="42" cm="1">
        <f t="array" aca="1" ref="L53" ca="1">IF(K53="","",WORKDAY.INTL(K53,1,INDIRECT("I53"),'除外日リスト (12月サンプル)'!$B$7:$B$106))</f>
        <v>45707</v>
      </c>
      <c r="M53" s="42" cm="1">
        <f t="array" aca="1" ref="M53" ca="1">IF(L53="","",WORKDAY.INTL(L53,1,INDIRECT("I53"),'除外日リスト (12月サンプル)'!$B$7:$B$106))</f>
        <v>45714</v>
      </c>
      <c r="N53" s="42" cm="1">
        <f t="array" aca="1" ref="N53" ca="1">IF(M53="","",WORKDAY.INTL(M53,1,INDIRECT("I53"),'除外日リスト (12月サンプル)'!$B$7:$B$106))</f>
        <v>45721</v>
      </c>
      <c r="O53" s="42" cm="1">
        <f t="array" aca="1" ref="O53" ca="1">IF(N53="","",WORKDAY.INTL(N53,1,INDIRECT("I53"),'除外日リスト (12月サンプル)'!$B$7:$B$106))</f>
        <v>45728</v>
      </c>
      <c r="P53" s="42" cm="1">
        <f t="array" aca="1" ref="P53" ca="1">IF(O53="","",WORKDAY.INTL(O53,1,INDIRECT("I53"),'除外日リスト (12月サンプル)'!$B$7:$B$106))</f>
        <v>45735</v>
      </c>
      <c r="Q53" s="42" cm="1">
        <f t="array" aca="1" ref="Q53" ca="1">IF(P53="","",WORKDAY.INTL(P53,1,INDIRECT("I53"),'除外日リスト (12月サンプル)'!$B$7:$B$106))</f>
        <v>45742</v>
      </c>
      <c r="R53" s="42" cm="1">
        <f t="array" aca="1" ref="R53" ca="1">IF(Q53="","",WORKDAY.INTL(Q53,1,INDIRECT("I53"),'除外日リスト (12月サンプル)'!$B$7:$B$106))</f>
        <v>45749</v>
      </c>
      <c r="S53" s="42" cm="1">
        <f t="array" aca="1" ref="S53" ca="1">IF(R53="","",WORKDAY.INTL(R53,1,INDIRECT("I53"),'除外日リスト (12月サンプル)'!$B$7:$B$106))</f>
        <v>45756</v>
      </c>
      <c r="T53" s="42" cm="1">
        <f t="array" aca="1" ref="T53" ca="1">IF(S53="","",WORKDAY.INTL(S53,1,INDIRECT("I53"),'除外日リスト (12月サンプル)'!$B$7:$B$106))</f>
        <v>45763</v>
      </c>
      <c r="U53" s="42" cm="1">
        <f t="array" aca="1" ref="U53" ca="1">IF(T53="","",WORKDAY.INTL(T53,1,INDIRECT("I53"),'除外日リスト (12月サンプル)'!$B$7:$B$106))</f>
        <v>45770</v>
      </c>
      <c r="V53" s="42" cm="1">
        <f t="array" aca="1" ref="V53" ca="1">IF(U53="","",WORKDAY.INTL(U53,1,INDIRECT("I53"),'除外日リスト (12月サンプル)'!$B$7:$B$106))</f>
        <v>45777</v>
      </c>
      <c r="W53" s="42" cm="1">
        <f t="array" aca="1" ref="W53" ca="1">IF(V53="","",WORKDAY.INTL(V53,1,INDIRECT("I53"),'除外日リスト (12月サンプル)'!$B$7:$B$106))</f>
        <v>45784</v>
      </c>
      <c r="X53" s="42" cm="1">
        <f t="array" aca="1" ref="X53" ca="1">IF(W53="","",WORKDAY.INTL(W53,1,INDIRECT("I53"),'除外日リスト (12月サンプル)'!$B$7:$B$106))</f>
        <v>45791</v>
      </c>
      <c r="Y53" s="42" cm="1">
        <f t="array" aca="1" ref="Y53" ca="1">IF(X53="","",WORKDAY.INTL(X53,1,INDIRECT("I53"),'除外日リスト (12月サンプル)'!$B$7:$B$106))</f>
        <v>45798</v>
      </c>
      <c r="Z53" s="42" cm="1">
        <f t="array" aca="1" ref="Z53" ca="1">IF(Y53="","",WORKDAY.INTL(Y53,1,INDIRECT("I53"),'除外日リスト (12月サンプル)'!$B$7:$B$106))</f>
        <v>45805</v>
      </c>
      <c r="AA53" s="42" cm="1">
        <f t="array" aca="1" ref="AA53" ca="1">IF(Z53="","",WORKDAY.INTL(Z53,1,INDIRECT("I53"),'除外日リスト (12月サンプル)'!$B$7:$B$106))</f>
        <v>45812</v>
      </c>
      <c r="AB53" s="42" cm="1">
        <f t="array" aca="1" ref="AB53" ca="1">IF(AA53="","",WORKDAY.INTL(AA53,1,INDIRECT("I53"),'除外日リスト (12月サンプル)'!$B$7:$B$106))</f>
        <v>45819</v>
      </c>
      <c r="AC53" s="42" cm="1">
        <f t="array" aca="1" ref="AC53" ca="1">IF(AB53="","",WORKDAY.INTL(AB53,1,INDIRECT("I53"),'除外日リスト (12月サンプル)'!$B$7:$B$106))</f>
        <v>45826</v>
      </c>
      <c r="AD53" s="196" t="s">
        <v>535</v>
      </c>
      <c r="AE53" s="48"/>
      <c r="AF53" s="48"/>
      <c r="AG53" s="77"/>
      <c r="AH53" s="1"/>
      <c r="AI53" s="1"/>
      <c r="AJ53" s="1"/>
      <c r="AL53" s="1"/>
    </row>
    <row r="54" spans="2:38" ht="22.5" customHeight="1">
      <c r="B54" s="267"/>
      <c r="D54" s="276"/>
      <c r="E54" s="277"/>
      <c r="F54" s="278"/>
      <c r="G54" s="280"/>
      <c r="H54" s="215"/>
      <c r="I54" s="215"/>
      <c r="J54" s="103" t="str">
        <f>IF(J53="","",TEXT(J53,"aaa"))</f>
        <v>水</v>
      </c>
      <c r="K54" s="72" t="str">
        <f ca="1">IF(K53="","",TEXT(K53,"aaa"))</f>
        <v>水</v>
      </c>
      <c r="L54" s="72" t="str">
        <f t="shared" ref="L54:AC54" ca="1" si="18">IF(L53="","",TEXT(L53,"aaa"))</f>
        <v>水</v>
      </c>
      <c r="M54" s="72" t="str">
        <f t="shared" ca="1" si="18"/>
        <v>水</v>
      </c>
      <c r="N54" s="72" t="str">
        <f t="shared" ca="1" si="18"/>
        <v>水</v>
      </c>
      <c r="O54" s="72" t="str">
        <f t="shared" ca="1" si="18"/>
        <v>水</v>
      </c>
      <c r="P54" s="72" t="str">
        <f t="shared" ca="1" si="18"/>
        <v>水</v>
      </c>
      <c r="Q54" s="72" t="str">
        <f t="shared" ca="1" si="18"/>
        <v>水</v>
      </c>
      <c r="R54" s="72" t="str">
        <f t="shared" ca="1" si="18"/>
        <v>水</v>
      </c>
      <c r="S54" s="72" t="str">
        <f t="shared" ca="1" si="18"/>
        <v>水</v>
      </c>
      <c r="T54" s="72" t="str">
        <f t="shared" ca="1" si="18"/>
        <v>水</v>
      </c>
      <c r="U54" s="72" t="str">
        <f t="shared" ca="1" si="18"/>
        <v>水</v>
      </c>
      <c r="V54" s="72" t="str">
        <f t="shared" ca="1" si="18"/>
        <v>水</v>
      </c>
      <c r="W54" s="72" t="str">
        <f t="shared" ca="1" si="18"/>
        <v>水</v>
      </c>
      <c r="X54" s="72" t="str">
        <f t="shared" ca="1" si="18"/>
        <v>水</v>
      </c>
      <c r="Y54" s="72" t="str">
        <f t="shared" ca="1" si="18"/>
        <v>水</v>
      </c>
      <c r="Z54" s="72" t="str">
        <f t="shared" ca="1" si="18"/>
        <v>水</v>
      </c>
      <c r="AA54" s="72" t="str">
        <f t="shared" ca="1" si="18"/>
        <v>水</v>
      </c>
      <c r="AB54" s="72" t="str">
        <f t="shared" ca="1" si="18"/>
        <v>水</v>
      </c>
      <c r="AC54" s="72" t="str">
        <f t="shared" ca="1" si="18"/>
        <v>水</v>
      </c>
      <c r="AD54" s="69" t="s">
        <v>36</v>
      </c>
      <c r="AE54" s="1"/>
      <c r="AF54" s="1"/>
      <c r="AG54" s="69"/>
      <c r="AH54" s="37"/>
      <c r="AI54" s="37"/>
      <c r="AJ54" s="37"/>
      <c r="AL54" s="1"/>
    </row>
    <row r="55" spans="2:38" ht="34" customHeight="1">
      <c r="B55" s="267"/>
      <c r="D55" s="268" t="s">
        <v>95</v>
      </c>
      <c r="E55" s="269"/>
      <c r="F55" s="270"/>
      <c r="G55" s="271" t="s">
        <v>516</v>
      </c>
      <c r="H55" s="215" t="s">
        <v>532</v>
      </c>
      <c r="I55" s="215" t="str">
        <f>VLOOKUP(H55,'曜日表 (サンプル)'!$A:$B,2,FALSE)</f>
        <v>1101111</v>
      </c>
      <c r="J55" s="104">
        <v>45833</v>
      </c>
      <c r="K55" s="42" cm="1">
        <f t="array" aca="1" ref="K55" ca="1">IF(J55="","",WORKDAY.INTL(J55,1,INDIRECT("I55"),'除外日リスト (12月サンプル)'!$B$7:$B$106))</f>
        <v>45840</v>
      </c>
      <c r="L55" s="42" cm="1">
        <f t="array" aca="1" ref="L55" ca="1">IF(K55="","",WORKDAY.INTL(K55,1,INDIRECT("I55"),'除外日リスト (12月サンプル)'!$B$7:$B$106))</f>
        <v>45847</v>
      </c>
      <c r="M55" s="42" cm="1">
        <f t="array" aca="1" ref="M55" ca="1">IF(L55="","",WORKDAY.INTL(L55,1,INDIRECT("I55"),'除外日リスト (12月サンプル)'!$B$7:$B$106))</f>
        <v>45854</v>
      </c>
      <c r="N55" s="42" cm="1">
        <f t="array" aca="1" ref="N55" ca="1">IF(M55="","",WORKDAY.INTL(M55,1,INDIRECT("I55"),'除外日リスト (12月サンプル)'!$B$7:$B$106))</f>
        <v>45861</v>
      </c>
      <c r="O55" s="42" cm="1">
        <f t="array" aca="1" ref="O55" ca="1">IF(N55="","",WORKDAY.INTL(N55,1,INDIRECT("I55"),'除外日リスト (12月サンプル)'!$B$7:$B$106))</f>
        <v>45868</v>
      </c>
      <c r="P55" s="42" cm="1">
        <f t="array" aca="1" ref="P55" ca="1">IF(O55="","",WORKDAY.INTL(O55,1,INDIRECT("I55"),'除外日リスト (12月サンプル)'!$B$7:$B$106))</f>
        <v>45875</v>
      </c>
      <c r="Q55" s="42" cm="1">
        <f t="array" aca="1" ref="Q55" ca="1">IF(P55="","",WORKDAY.INTL(P55,1,INDIRECT("I55"),'除外日リスト (12月サンプル)'!$B$7:$B$106))</f>
        <v>45882</v>
      </c>
      <c r="R55" s="42" cm="1">
        <f t="array" aca="1" ref="R55" ca="1">IF(Q55="","",WORKDAY.INTL(Q55,1,INDIRECT("I55"),'除外日リスト (12月サンプル)'!$B$7:$B$106))</f>
        <v>45889</v>
      </c>
      <c r="S55" s="42" cm="1">
        <f t="array" aca="1" ref="S55" ca="1">IF(R55="","",WORKDAY.INTL(R55,1,INDIRECT("I55"),'除外日リスト (12月サンプル)'!$B$7:$B$106))</f>
        <v>45896</v>
      </c>
      <c r="T55" s="42" cm="1">
        <f t="array" aca="1" ref="T55" ca="1">IF(S55="","",WORKDAY.INTL(S55,1,INDIRECT("I55"),'除外日リスト (12月サンプル)'!$B$7:$B$106))</f>
        <v>45903</v>
      </c>
      <c r="U55" s="42" cm="1">
        <f t="array" aca="1" ref="U55" ca="1">IF(T55="","",WORKDAY.INTL(T55,1,INDIRECT("I55"),'除外日リスト (12月サンプル)'!$B$7:$B$106))</f>
        <v>45910</v>
      </c>
      <c r="V55" s="42" cm="1">
        <f t="array" aca="1" ref="V55" ca="1">IF(U55="","",WORKDAY.INTL(U55,1,INDIRECT("I55"),'除外日リスト (12月サンプル)'!$B$7:$B$106))</f>
        <v>45917</v>
      </c>
      <c r="W55" s="42" cm="1">
        <f t="array" aca="1" ref="W55" ca="1">IF(V55="","",WORKDAY.INTL(V55,1,INDIRECT("I55"),'除外日リスト (12月サンプル)'!$B$7:$B$106))</f>
        <v>45924</v>
      </c>
      <c r="X55" s="48"/>
      <c r="Y55" s="48"/>
      <c r="Z55" s="48"/>
      <c r="AA55" s="48"/>
      <c r="AB55" s="48"/>
      <c r="AC55" s="48"/>
      <c r="AD55" s="48"/>
      <c r="AE55" s="48"/>
      <c r="AF55" s="48"/>
      <c r="AG55" s="48"/>
      <c r="AH55" s="48"/>
      <c r="AI55" s="48"/>
      <c r="AJ55" s="1"/>
      <c r="AK55" s="1"/>
      <c r="AL55" s="1"/>
    </row>
    <row r="56" spans="2:38" ht="22.5" customHeight="1">
      <c r="B56" s="267"/>
      <c r="D56" s="249"/>
      <c r="E56" s="250"/>
      <c r="F56" s="251"/>
      <c r="G56" s="262"/>
      <c r="H56" s="215"/>
      <c r="I56" s="215"/>
      <c r="J56" s="103" t="str">
        <f>IF(J55="","",TEXT(J55,"aaa"))</f>
        <v>水</v>
      </c>
      <c r="K56" s="72" t="str">
        <f ca="1">IF(K55="","",TEXT(K55,"aaa"))</f>
        <v>水</v>
      </c>
      <c r="L56" s="72" t="str">
        <f t="shared" ref="L56:W56" ca="1" si="19">IF(L55="","",TEXT(L55,"aaa"))</f>
        <v>水</v>
      </c>
      <c r="M56" s="72" t="str">
        <f t="shared" ca="1" si="19"/>
        <v>水</v>
      </c>
      <c r="N56" s="72" t="str">
        <f t="shared" ca="1" si="19"/>
        <v>水</v>
      </c>
      <c r="O56" s="72" t="str">
        <f t="shared" ca="1" si="19"/>
        <v>水</v>
      </c>
      <c r="P56" s="72" t="str">
        <f t="shared" ca="1" si="19"/>
        <v>水</v>
      </c>
      <c r="Q56" s="72" t="str">
        <f t="shared" ca="1" si="19"/>
        <v>水</v>
      </c>
      <c r="R56" s="72" t="str">
        <f t="shared" ca="1" si="19"/>
        <v>水</v>
      </c>
      <c r="S56" s="72" t="str">
        <f t="shared" ca="1" si="19"/>
        <v>水</v>
      </c>
      <c r="T56" s="72" t="str">
        <f t="shared" ca="1" si="19"/>
        <v>水</v>
      </c>
      <c r="U56" s="72" t="str">
        <f t="shared" ca="1" si="19"/>
        <v>水</v>
      </c>
      <c r="V56" s="72" t="str">
        <f t="shared" ca="1" si="19"/>
        <v>水</v>
      </c>
      <c r="W56" s="72" t="str">
        <f t="shared" ca="1" si="19"/>
        <v>水</v>
      </c>
      <c r="X56" s="48"/>
      <c r="Y56" s="48"/>
      <c r="Z56" s="48"/>
      <c r="AA56" s="48"/>
      <c r="AB56" s="48"/>
      <c r="AC56" s="48"/>
      <c r="AD56" s="48"/>
      <c r="AE56" s="48"/>
      <c r="AF56" s="48"/>
      <c r="AK56" s="1"/>
      <c r="AL56" s="1"/>
    </row>
    <row r="57" spans="2:38" ht="24" customHeight="1">
      <c r="B57" s="267"/>
      <c r="D57" s="7" t="s">
        <v>109</v>
      </c>
      <c r="E57" s="1"/>
      <c r="R57" s="1"/>
      <c r="S57" s="1"/>
      <c r="AD57" s="1"/>
      <c r="AE57" s="1"/>
      <c r="AF57" s="1"/>
      <c r="AK57" s="1"/>
      <c r="AL57" s="1"/>
    </row>
    <row r="58" spans="2:38" s="37" customFormat="1" ht="19" customHeight="1" thickBot="1">
      <c r="B58" s="34"/>
      <c r="C58" s="34"/>
      <c r="D58" s="45"/>
      <c r="E58" s="38"/>
    </row>
    <row r="59" spans="2:38" ht="22.5" customHeight="1" thickTop="1" thickBot="1">
      <c r="B59" s="266" t="s">
        <v>6</v>
      </c>
      <c r="C59" s="14"/>
      <c r="D59" s="243" t="s">
        <v>0</v>
      </c>
      <c r="E59" s="244"/>
      <c r="F59" s="245"/>
      <c r="G59" s="44" t="s">
        <v>1</v>
      </c>
      <c r="H59" s="40" t="s">
        <v>387</v>
      </c>
      <c r="I59" s="40" t="s">
        <v>116</v>
      </c>
      <c r="J59" s="35">
        <v>1</v>
      </c>
      <c r="K59" s="35">
        <v>2</v>
      </c>
      <c r="L59" s="71">
        <v>3</v>
      </c>
      <c r="M59" s="71">
        <v>4</v>
      </c>
      <c r="N59" s="71">
        <v>5</v>
      </c>
      <c r="O59" s="35">
        <v>6</v>
      </c>
      <c r="P59" s="35">
        <v>7</v>
      </c>
      <c r="Q59" s="71">
        <v>8</v>
      </c>
      <c r="R59" s="71">
        <v>9</v>
      </c>
      <c r="S59" s="71">
        <v>10</v>
      </c>
      <c r="T59" s="35">
        <v>11</v>
      </c>
      <c r="U59" s="35">
        <v>12</v>
      </c>
      <c r="V59" s="71">
        <v>13</v>
      </c>
      <c r="W59" s="71">
        <v>14</v>
      </c>
      <c r="X59" s="71">
        <v>15</v>
      </c>
      <c r="Y59" s="71">
        <v>16</v>
      </c>
      <c r="Z59" s="71">
        <v>17</v>
      </c>
      <c r="AA59" s="71">
        <v>18</v>
      </c>
      <c r="AB59" s="71">
        <v>19</v>
      </c>
      <c r="AC59" s="71">
        <v>20</v>
      </c>
      <c r="AD59" s="1"/>
      <c r="AE59" s="1"/>
      <c r="AF59" s="1"/>
      <c r="AG59" s="1"/>
      <c r="AH59" s="1"/>
      <c r="AI59" s="1"/>
      <c r="AJ59" s="1"/>
      <c r="AK59" s="1"/>
      <c r="AL59" s="1"/>
    </row>
    <row r="60" spans="2:38" ht="34" customHeight="1" thickTop="1">
      <c r="B60" s="267"/>
      <c r="C60" s="14"/>
      <c r="D60" s="273" t="s">
        <v>96</v>
      </c>
      <c r="E60" s="274"/>
      <c r="F60" s="275"/>
      <c r="G60" s="279" t="s">
        <v>15</v>
      </c>
      <c r="H60" s="225" t="s">
        <v>463</v>
      </c>
      <c r="I60" s="225" t="str">
        <f>VLOOKUP(H60,'曜日表 (サンプル)'!$A:$B,2,FALSE)</f>
        <v>1111110</v>
      </c>
      <c r="J60" s="104">
        <v>45753</v>
      </c>
      <c r="K60" s="42" cm="1">
        <f t="array" aca="1" ref="K60" ca="1">IF(J60="","",WORKDAY.INTL(J60,1,INDIRECT("I60"),'除外日リスト (12月サンプル)'!$B$7:$B$106))</f>
        <v>45760</v>
      </c>
      <c r="L60" s="42" cm="1">
        <f t="array" aca="1" ref="L60" ca="1">IF(K60="","",WORKDAY.INTL(K60,1,INDIRECT("I60"),'除外日リスト (12月サンプル)'!$B$7:$B$106))</f>
        <v>45767</v>
      </c>
      <c r="M60" s="42" cm="1">
        <f t="array" aca="1" ref="M60" ca="1">IF(L60="","",WORKDAY.INTL(L60,1,INDIRECT("I60"),'除外日リスト (12月サンプル)'!$B$7:$B$106))</f>
        <v>45774</v>
      </c>
      <c r="N60" s="42" cm="1">
        <f t="array" aca="1" ref="N60" ca="1">IF(M60="","",WORKDAY.INTL(M60,1,INDIRECT("I60"),'除外日リスト (12月サンプル)'!$B$7:$B$106))</f>
        <v>45781</v>
      </c>
      <c r="O60" s="196" t="s">
        <v>527</v>
      </c>
      <c r="P60" s="4"/>
      <c r="Q60" s="4"/>
      <c r="R60" s="4"/>
      <c r="S60" s="4"/>
      <c r="T60" s="4"/>
      <c r="U60" s="4"/>
      <c r="V60" s="4"/>
      <c r="W60" s="4"/>
      <c r="X60" s="4"/>
      <c r="Y60" s="4"/>
      <c r="Z60" s="4"/>
      <c r="AA60" s="4"/>
      <c r="AB60" s="4"/>
      <c r="AC60" s="4"/>
      <c r="AD60" s="12"/>
      <c r="AE60" s="12"/>
      <c r="AF60" s="12"/>
      <c r="AG60" s="12"/>
      <c r="AH60" s="12"/>
      <c r="AI60" s="12"/>
      <c r="AJ60" s="1"/>
      <c r="AK60" s="1"/>
      <c r="AL60" s="1"/>
    </row>
    <row r="61" spans="2:38" ht="22.5" customHeight="1">
      <c r="B61" s="267"/>
      <c r="C61" s="14"/>
      <c r="D61" s="276"/>
      <c r="E61" s="277"/>
      <c r="F61" s="278"/>
      <c r="G61" s="280"/>
      <c r="H61" s="215"/>
      <c r="I61" s="215"/>
      <c r="J61" s="103" t="str">
        <f>IF(J60="","",TEXT(J60,"aaa"))</f>
        <v>日</v>
      </c>
      <c r="K61" s="72" t="str">
        <f ca="1">IF(K60="","",TEXT(K60,"aaa"))</f>
        <v>日</v>
      </c>
      <c r="L61" s="72" t="str">
        <f t="shared" ref="L61:N61" ca="1" si="20">IF(L60="","",TEXT(L60,"aaa"))</f>
        <v>日</v>
      </c>
      <c r="M61" s="72" t="str">
        <f t="shared" ca="1" si="20"/>
        <v>日</v>
      </c>
      <c r="N61" s="72" t="str">
        <f t="shared" ca="1" si="20"/>
        <v>日</v>
      </c>
      <c r="O61" s="69" t="s">
        <v>37</v>
      </c>
      <c r="P61" s="4"/>
      <c r="Q61" s="4"/>
      <c r="R61" s="4"/>
      <c r="S61" s="4"/>
      <c r="T61" s="4"/>
      <c r="U61" s="4"/>
      <c r="V61" s="4"/>
      <c r="W61" s="4"/>
      <c r="X61" s="4"/>
      <c r="Y61" s="4"/>
      <c r="Z61" s="4"/>
      <c r="AA61" s="4"/>
      <c r="AB61" s="4"/>
      <c r="AC61" s="4"/>
      <c r="AD61" s="1"/>
      <c r="AE61" s="1"/>
      <c r="AF61" s="1"/>
      <c r="AG61" s="1"/>
      <c r="AH61" s="1"/>
      <c r="AI61" s="1"/>
      <c r="AJ61" s="1"/>
      <c r="AK61" s="1"/>
      <c r="AL61" s="1"/>
    </row>
    <row r="62" spans="2:38" ht="34" customHeight="1">
      <c r="B62" s="267"/>
      <c r="C62" s="14"/>
      <c r="D62" s="254" t="s">
        <v>97</v>
      </c>
      <c r="E62" s="255"/>
      <c r="F62" s="256"/>
      <c r="G62" s="261" t="s">
        <v>4</v>
      </c>
      <c r="H62" s="215" t="s">
        <v>534</v>
      </c>
      <c r="I62" s="215" t="str">
        <f>VLOOKUP(H62,'曜日表 (サンプル)'!$A:$B,2,FALSE)</f>
        <v>1111110</v>
      </c>
      <c r="J62" s="104">
        <v>45788</v>
      </c>
      <c r="K62" s="42" cm="1">
        <f t="array" aca="1" ref="K62" ca="1">IF(J62="","",WORKDAY.INTL(J62,1,INDIRECT("I62"),'除外日リスト (12月サンプル)'!$B$7:$B$106))</f>
        <v>45795</v>
      </c>
      <c r="L62" s="42" cm="1">
        <f t="array" aca="1" ref="L62" ca="1">IF(K62="","",WORKDAY.INTL(K62,1,INDIRECT("I62"),'除外日リスト (12月サンプル)'!$B$7:$B$106))</f>
        <v>45802</v>
      </c>
      <c r="M62" s="42" cm="1">
        <f t="array" aca="1" ref="M62" ca="1">IF(L62="","",WORKDAY.INTL(L62,1,INDIRECT("I62"),'除外日リスト (12月サンプル)'!$B$7:$B$106))</f>
        <v>45809</v>
      </c>
      <c r="N62" s="42" cm="1">
        <f t="array" aca="1" ref="N62" ca="1">IF(M62="","",WORKDAY.INTL(M62,1,INDIRECT("I62"),'除外日リスト (12月サンプル)'!$B$7:$B$106))</f>
        <v>45816</v>
      </c>
      <c r="O62" s="42" cm="1">
        <f t="array" aca="1" ref="O62" ca="1">IF(N62="","",WORKDAY.INTL(N62,1,INDIRECT("I62"),'除外日リスト (12月サンプル)'!$B$7:$B$106))</f>
        <v>45823</v>
      </c>
      <c r="P62" s="42" cm="1">
        <f t="array" aca="1" ref="P62" ca="1">IF(O62="","",WORKDAY.INTL(O62,1,INDIRECT("I62"),'除外日リスト (12月サンプル)'!$B$7:$B$106))</f>
        <v>45830</v>
      </c>
      <c r="Q62" s="42" cm="1">
        <f t="array" aca="1" ref="Q62" ca="1">IF(P62="","",WORKDAY.INTL(P62,1,INDIRECT("I62"),'除外日リスト (12月サンプル)'!$B$7:$B$106))</f>
        <v>45837</v>
      </c>
      <c r="R62" s="42" cm="1">
        <f t="array" aca="1" ref="R62" ca="1">IF(Q62="","",WORKDAY.INTL(Q62,1,INDIRECT("I62"),'除外日リスト (12月サンプル)'!$B$7:$B$106))</f>
        <v>45844</v>
      </c>
      <c r="S62" s="42" cm="1">
        <f t="array" aca="1" ref="S62" ca="1">IF(R62="","",WORKDAY.INTL(R62,1,INDIRECT("I62"),'除外日リスト (12月サンプル)'!$B$7:$B$106))</f>
        <v>45851</v>
      </c>
      <c r="T62" s="42" cm="1">
        <f t="array" aca="1" ref="T62" ca="1">IF(S62="","",WORKDAY.INTL(S62,1,INDIRECT("I62"),'除外日リスト (12月サンプル)'!$B$7:$B$106))</f>
        <v>45858</v>
      </c>
      <c r="U62" s="42" cm="1">
        <f t="array" aca="1" ref="U62" ca="1">IF(T62="","",WORKDAY.INTL(T62,1,INDIRECT("I62"),'除外日リスト (12月サンプル)'!$B$7:$B$106))</f>
        <v>45865</v>
      </c>
      <c r="V62" s="42" cm="1">
        <f t="array" aca="1" ref="V62" ca="1">IF(U62="","",WORKDAY.INTL(U62,1,INDIRECT("I62"),'除外日リスト (12月サンプル)'!$B$7:$B$106))</f>
        <v>45872</v>
      </c>
      <c r="W62" s="42" cm="1">
        <f t="array" aca="1" ref="W62" ca="1">IF(V62="","",WORKDAY.INTL(V62,1,INDIRECT("I62"),'除外日リスト (12月サンプル)'!$B$7:$B$106))</f>
        <v>45879</v>
      </c>
      <c r="X62" s="42" cm="1">
        <f t="array" aca="1" ref="X62" ca="1">IF(W62="","",WORKDAY.INTL(W62,1,INDIRECT("I62"),'除外日リスト (12月サンプル)'!$B$7:$B$106))</f>
        <v>45886</v>
      </c>
      <c r="Y62" s="42" cm="1">
        <f t="array" aca="1" ref="Y62" ca="1">IF(X62="","",WORKDAY.INTL(X62,1,INDIRECT("I62"),'除外日リスト (12月サンプル)'!$B$7:$B$106))</f>
        <v>45893</v>
      </c>
      <c r="Z62" s="42" cm="1">
        <f t="array" aca="1" ref="Z62" ca="1">IF(Y62="","",WORKDAY.INTL(Y62,1,INDIRECT("I62"),'除外日リスト (12月サンプル)'!$B$7:$B$106))</f>
        <v>45900</v>
      </c>
      <c r="AA62" s="42" cm="1">
        <f t="array" aca="1" ref="AA62" ca="1">IF(Z62="","",WORKDAY.INTL(Z62,1,INDIRECT("I62"),'除外日リスト (12月サンプル)'!$B$7:$B$106))</f>
        <v>45907</v>
      </c>
      <c r="AB62" s="42" cm="1">
        <f t="array" aca="1" ref="AB62" ca="1">IF(AA62="","",WORKDAY.INTL(AA62,1,INDIRECT("I62"),'除外日リスト (12月サンプル)'!$B$7:$B$106))</f>
        <v>45914</v>
      </c>
      <c r="AC62" s="42" cm="1">
        <f t="array" aca="1" ref="AC62" ca="1">IF(AB62="","",WORKDAY.INTL(AB62,1,INDIRECT("I62"),'除外日リスト (12月サンプル)'!$B$7:$B$106))</f>
        <v>45921</v>
      </c>
      <c r="AE62" s="1"/>
      <c r="AF62" s="1"/>
      <c r="AG62" s="1"/>
      <c r="AH62" s="1"/>
      <c r="AI62" s="1"/>
      <c r="AJ62" s="1"/>
      <c r="AK62" s="1"/>
      <c r="AL62" s="1"/>
    </row>
    <row r="63" spans="2:38" ht="22.5" customHeight="1">
      <c r="B63" s="267"/>
      <c r="C63" s="14"/>
      <c r="D63" s="249"/>
      <c r="E63" s="250"/>
      <c r="F63" s="251"/>
      <c r="G63" s="262"/>
      <c r="H63" s="215"/>
      <c r="I63" s="215"/>
      <c r="J63" s="103" t="str">
        <f>IF(J62="","",TEXT(J62,"aaa"))</f>
        <v>日</v>
      </c>
      <c r="K63" s="72" t="str">
        <f ca="1">IF(K62="","",TEXT(K62,"aaa"))</f>
        <v>日</v>
      </c>
      <c r="L63" s="72" t="str">
        <f t="shared" ref="L63:X63" ca="1" si="21">IF(L62="","",TEXT(L62,"aaa"))</f>
        <v>日</v>
      </c>
      <c r="M63" s="72" t="str">
        <f t="shared" ca="1" si="21"/>
        <v>日</v>
      </c>
      <c r="N63" s="72" t="str">
        <f t="shared" ca="1" si="21"/>
        <v>日</v>
      </c>
      <c r="O63" s="72" t="str">
        <f t="shared" ca="1" si="21"/>
        <v>日</v>
      </c>
      <c r="P63" s="72" t="str">
        <f t="shared" ca="1" si="21"/>
        <v>日</v>
      </c>
      <c r="Q63" s="72" t="str">
        <f t="shared" ca="1" si="21"/>
        <v>日</v>
      </c>
      <c r="R63" s="72" t="str">
        <f t="shared" ca="1" si="21"/>
        <v>日</v>
      </c>
      <c r="S63" s="72" t="str">
        <f t="shared" ca="1" si="21"/>
        <v>日</v>
      </c>
      <c r="T63" s="72" t="str">
        <f t="shared" ca="1" si="21"/>
        <v>日</v>
      </c>
      <c r="U63" s="72" t="str">
        <f t="shared" ca="1" si="21"/>
        <v>日</v>
      </c>
      <c r="V63" s="72" t="str">
        <f t="shared" ca="1" si="21"/>
        <v>日</v>
      </c>
      <c r="W63" s="72" t="str">
        <f t="shared" ca="1" si="21"/>
        <v>日</v>
      </c>
      <c r="X63" s="72" t="str">
        <f t="shared" ca="1" si="21"/>
        <v>日</v>
      </c>
      <c r="Y63" s="72" t="str">
        <f t="shared" ref="Y63:AC63" ca="1" si="22">IF(Y62="","",TEXT(Y62,"aaa"))</f>
        <v>日</v>
      </c>
      <c r="Z63" s="72" t="str">
        <f t="shared" ca="1" si="22"/>
        <v>日</v>
      </c>
      <c r="AA63" s="72" t="str">
        <f t="shared" ca="1" si="22"/>
        <v>日</v>
      </c>
      <c r="AB63" s="72" t="str">
        <f t="shared" ca="1" si="22"/>
        <v>日</v>
      </c>
      <c r="AC63" s="72" t="str">
        <f t="shared" ca="1" si="22"/>
        <v>日</v>
      </c>
      <c r="AE63" s="1"/>
      <c r="AF63" s="1"/>
      <c r="AG63" s="1"/>
      <c r="AH63" s="1"/>
      <c r="AI63" s="1"/>
      <c r="AJ63" s="1"/>
      <c r="AK63" s="1"/>
      <c r="AL63" s="1"/>
    </row>
    <row r="64" spans="2:38" ht="24" customHeight="1" thickBot="1">
      <c r="B64" s="272"/>
      <c r="C64" s="14"/>
      <c r="D64" s="7" t="s">
        <v>109</v>
      </c>
      <c r="E64" s="33"/>
      <c r="F64" s="33"/>
      <c r="G64" s="16"/>
      <c r="H64" s="17"/>
      <c r="I64" s="17"/>
      <c r="J64" s="18"/>
      <c r="K64" s="19"/>
      <c r="L64" s="19"/>
      <c r="M64" s="19"/>
      <c r="N64" s="19"/>
      <c r="O64" s="20"/>
      <c r="P64" s="20"/>
      <c r="Q64" s="20"/>
      <c r="R64" s="20"/>
      <c r="S64" s="20"/>
      <c r="T64" s="20"/>
      <c r="U64" s="4"/>
      <c r="V64" s="4"/>
      <c r="W64" s="4"/>
      <c r="X64" s="4"/>
      <c r="Y64" s="4"/>
      <c r="Z64" s="4"/>
      <c r="AA64" s="4"/>
      <c r="AB64" s="4"/>
      <c r="AC64" s="4"/>
      <c r="AK64" s="1"/>
      <c r="AL64" s="1"/>
    </row>
    <row r="65" spans="2:41" ht="24" customHeight="1" thickBot="1">
      <c r="B65" s="15"/>
      <c r="C65" s="14"/>
      <c r="D65" s="33"/>
      <c r="E65" s="33"/>
      <c r="F65" s="33"/>
      <c r="G65" s="16"/>
      <c r="H65" s="17"/>
      <c r="I65" s="17"/>
      <c r="J65" s="18"/>
      <c r="K65" s="19"/>
      <c r="L65" s="19"/>
      <c r="M65" s="19"/>
      <c r="N65" s="19"/>
      <c r="O65" s="20"/>
      <c r="P65" s="20"/>
      <c r="Q65" s="20"/>
      <c r="R65" s="20"/>
      <c r="S65" s="20"/>
      <c r="T65" s="20"/>
      <c r="U65" s="4"/>
      <c r="V65" s="4"/>
      <c r="W65" s="4"/>
      <c r="X65" s="4"/>
      <c r="Y65" s="4"/>
      <c r="Z65" s="4"/>
      <c r="AA65" s="4"/>
      <c r="AB65" s="4"/>
      <c r="AC65" s="4"/>
      <c r="AK65" s="1"/>
      <c r="AL65" s="1"/>
    </row>
    <row r="66" spans="2:41" ht="24" customHeight="1" thickBot="1">
      <c r="B66" s="105" t="s">
        <v>22</v>
      </c>
      <c r="C66" s="106"/>
      <c r="D66" s="106"/>
      <c r="E66" s="106"/>
      <c r="F66" s="106"/>
      <c r="G66" s="106"/>
      <c r="H66" s="106"/>
      <c r="I66" s="106"/>
      <c r="J66" s="106"/>
      <c r="K66" s="106"/>
      <c r="L66" s="107"/>
      <c r="M66" s="107"/>
      <c r="N66" s="107"/>
      <c r="O66" s="107"/>
      <c r="P66" s="107"/>
      <c r="Q66" s="107"/>
      <c r="R66" s="107"/>
      <c r="S66" s="107"/>
      <c r="T66" s="107"/>
      <c r="U66" s="107"/>
      <c r="V66" s="107"/>
      <c r="W66" s="107"/>
      <c r="X66" s="107"/>
      <c r="Y66" s="107"/>
      <c r="Z66" s="107"/>
      <c r="AA66" s="107"/>
      <c r="AB66" s="107"/>
      <c r="AC66" s="107"/>
      <c r="AD66" s="107"/>
      <c r="AE66" s="107"/>
      <c r="AF66" s="107"/>
      <c r="AG66" s="107"/>
      <c r="AH66" s="107"/>
      <c r="AI66" s="107"/>
      <c r="AJ66" s="107"/>
      <c r="AK66" s="108"/>
      <c r="AL66" s="108"/>
      <c r="AM66" s="108"/>
      <c r="AN66" s="108"/>
      <c r="AO66" s="109"/>
    </row>
    <row r="67" spans="2:41" ht="24" customHeight="1" thickBot="1">
      <c r="B67" s="50"/>
      <c r="C67" s="51"/>
      <c r="D67" s="51"/>
      <c r="E67" s="51"/>
      <c r="F67" s="51"/>
      <c r="G67" s="51"/>
      <c r="H67" s="51"/>
      <c r="I67" s="51"/>
      <c r="J67" s="51"/>
      <c r="K67" s="51"/>
      <c r="L67" s="51"/>
      <c r="M67" s="51"/>
      <c r="N67" s="51"/>
      <c r="O67" s="51"/>
      <c r="P67" s="20"/>
      <c r="Q67" s="20"/>
      <c r="R67" s="20"/>
      <c r="S67" s="20"/>
      <c r="T67" s="20"/>
      <c r="U67" s="4"/>
      <c r="V67" s="4"/>
      <c r="W67" s="4"/>
      <c r="X67" s="4"/>
      <c r="Y67" s="4"/>
      <c r="Z67" s="4"/>
      <c r="AA67" s="4"/>
      <c r="AB67" s="4"/>
      <c r="AC67" s="4"/>
      <c r="AK67" s="1"/>
      <c r="AL67" s="1"/>
    </row>
    <row r="68" spans="2:41" ht="22.5" customHeight="1" thickTop="1" thickBot="1">
      <c r="B68" s="266" t="s">
        <v>7</v>
      </c>
      <c r="C68" s="14"/>
      <c r="D68" s="243" t="s">
        <v>0</v>
      </c>
      <c r="E68" s="244"/>
      <c r="F68" s="245"/>
      <c r="G68" s="44" t="s">
        <v>1</v>
      </c>
      <c r="H68" s="40" t="s">
        <v>387</v>
      </c>
      <c r="I68" s="40" t="s">
        <v>116</v>
      </c>
      <c r="J68" s="35">
        <v>1</v>
      </c>
      <c r="K68" s="71">
        <v>2</v>
      </c>
      <c r="L68" s="35">
        <v>3</v>
      </c>
      <c r="M68" s="71">
        <v>4</v>
      </c>
      <c r="N68" s="35">
        <v>5</v>
      </c>
      <c r="O68" s="71">
        <v>6</v>
      </c>
      <c r="P68" s="35">
        <v>7</v>
      </c>
      <c r="Q68" s="71">
        <v>8</v>
      </c>
      <c r="R68" s="35">
        <v>9</v>
      </c>
      <c r="S68" s="71">
        <v>10</v>
      </c>
      <c r="T68" s="35">
        <v>11</v>
      </c>
      <c r="U68" s="71">
        <v>12</v>
      </c>
      <c r="V68" s="35">
        <v>13</v>
      </c>
      <c r="W68" s="71">
        <v>14</v>
      </c>
      <c r="X68" s="35">
        <v>15</v>
      </c>
      <c r="Y68" s="71">
        <v>16</v>
      </c>
      <c r="Z68" s="35">
        <v>17</v>
      </c>
      <c r="AA68" s="71">
        <v>18</v>
      </c>
      <c r="AD68" s="1"/>
      <c r="AE68" s="1"/>
      <c r="AF68" s="1"/>
      <c r="AG68" s="1"/>
      <c r="AH68" s="1"/>
      <c r="AI68" s="1"/>
      <c r="AJ68" s="1"/>
      <c r="AK68" s="1"/>
      <c r="AL68" s="1"/>
    </row>
    <row r="69" spans="2:41" ht="34" customHeight="1" thickTop="1">
      <c r="B69" s="267"/>
      <c r="C69" s="14"/>
      <c r="D69" s="254" t="s">
        <v>98</v>
      </c>
      <c r="E69" s="255"/>
      <c r="F69" s="256"/>
      <c r="G69" s="261" t="s">
        <v>16</v>
      </c>
      <c r="H69" s="225"/>
      <c r="I69" s="225" t="e">
        <f>VLOOKUP(H69,'曜日表 (サンプル)'!$A:$B,2,FALSE)</f>
        <v>#N/A</v>
      </c>
      <c r="J69" s="104"/>
      <c r="K69" s="42" t="str" cm="1">
        <f t="array" aca="1" ref="K69" ca="1">IF(J69="","",WORKDAY.INTL(J69,1,INDIRECT("I69"),'除外日リスト (12月サンプル)'!$B$7:$B$106))</f>
        <v/>
      </c>
      <c r="L69" s="42" t="str" cm="1">
        <f t="array" aca="1" ref="L69" ca="1">IF(K69="","",WORKDAY.INTL(K69,1,INDIRECT("I69"),'除外日リスト (12月サンプル)'!$B$7:$B$106))</f>
        <v/>
      </c>
      <c r="M69" s="42" t="str" cm="1">
        <f t="array" aca="1" ref="M69" ca="1">IF(L69="","",WORKDAY.INTL(L69,1,INDIRECT("I69"),'除外日リスト (12月サンプル)'!$B$7:$B$106))</f>
        <v/>
      </c>
      <c r="N69" s="42" t="str" cm="1">
        <f t="array" aca="1" ref="N69" ca="1">IF(M69="","",WORKDAY.INTL(M69,1,INDIRECT("I69"),'除外日リスト (12月サンプル)'!$B$7:$B$106))</f>
        <v/>
      </c>
      <c r="O69" s="42" t="str" cm="1">
        <f t="array" aca="1" ref="O69" ca="1">IF(N69="","",WORKDAY.INTL(N69,1,INDIRECT("I69"),'除外日リスト (12月サンプル)'!$B$7:$B$106))</f>
        <v/>
      </c>
      <c r="P69" s="42" t="str" cm="1">
        <f t="array" aca="1" ref="P69" ca="1">IF(O69="","",WORKDAY.INTL(O69,1,INDIRECT("I69"),'除外日リスト (12月サンプル)'!$B$7:$B$106))</f>
        <v/>
      </c>
      <c r="Q69" s="42" t="str" cm="1">
        <f t="array" aca="1" ref="Q69" ca="1">IF(P69="","",WORKDAY.INTL(P69,1,INDIRECT("I69"),'除外日リスト (12月サンプル)'!$B$7:$B$106))</f>
        <v/>
      </c>
      <c r="R69" s="42" t="str" cm="1">
        <f t="array" aca="1" ref="R69" ca="1">IF(Q69="","",WORKDAY.INTL(Q69,1,INDIRECT("I69"),'除外日リスト (12月サンプル)'!$B$7:$B$106))</f>
        <v/>
      </c>
      <c r="S69" s="196" t="s">
        <v>520</v>
      </c>
      <c r="AD69" s="1"/>
      <c r="AE69" s="1"/>
      <c r="AF69" s="1"/>
      <c r="AG69" s="1"/>
      <c r="AH69" s="1"/>
      <c r="AI69" s="1"/>
      <c r="AJ69" s="1"/>
      <c r="AK69" s="1"/>
      <c r="AL69" s="1"/>
    </row>
    <row r="70" spans="2:41" ht="22.5" customHeight="1">
      <c r="B70" s="267"/>
      <c r="C70" s="14"/>
      <c r="D70" s="249"/>
      <c r="E70" s="250"/>
      <c r="F70" s="251"/>
      <c r="G70" s="262"/>
      <c r="H70" s="215"/>
      <c r="I70" s="215"/>
      <c r="J70" s="103" t="str">
        <f>IF(J69="","",TEXT(J69,"aaa"))</f>
        <v/>
      </c>
      <c r="K70" s="72" t="str">
        <f ca="1">IF(K69="","",TEXT(K69,"aaa"))</f>
        <v/>
      </c>
      <c r="L70" s="72" t="str">
        <f t="shared" ref="L70:R70" ca="1" si="23">IF(L69="","",TEXT(L69,"aaa"))</f>
        <v/>
      </c>
      <c r="M70" s="72" t="str">
        <f t="shared" ca="1" si="23"/>
        <v/>
      </c>
      <c r="N70" s="72" t="str">
        <f t="shared" ca="1" si="23"/>
        <v/>
      </c>
      <c r="O70" s="72" t="str">
        <f t="shared" ca="1" si="23"/>
        <v/>
      </c>
      <c r="P70" s="72" t="str">
        <f t="shared" ca="1" si="23"/>
        <v/>
      </c>
      <c r="Q70" s="72" t="str">
        <f t="shared" ca="1" si="23"/>
        <v/>
      </c>
      <c r="R70" s="72" t="str">
        <f t="shared" ca="1" si="23"/>
        <v/>
      </c>
      <c r="S70" s="69" t="s">
        <v>38</v>
      </c>
      <c r="AD70" s="1"/>
      <c r="AE70" s="1"/>
      <c r="AF70" s="1"/>
      <c r="AG70" s="1"/>
      <c r="AH70" s="1"/>
      <c r="AI70" s="1"/>
      <c r="AJ70" s="1"/>
      <c r="AK70" s="1"/>
      <c r="AL70" s="1"/>
    </row>
    <row r="71" spans="2:41" ht="34" customHeight="1">
      <c r="B71" s="267"/>
      <c r="C71" s="14"/>
      <c r="D71" s="254" t="s">
        <v>99</v>
      </c>
      <c r="E71" s="255"/>
      <c r="F71" s="256"/>
      <c r="G71" s="261" t="s">
        <v>23</v>
      </c>
      <c r="H71" s="215"/>
      <c r="I71" s="215" t="e">
        <f>VLOOKUP(H71,'曜日表 (サンプル)'!$A:$B,2,FALSE)</f>
        <v>#N/A</v>
      </c>
      <c r="J71" s="104"/>
      <c r="K71" s="42" t="str" cm="1">
        <f t="array" aca="1" ref="K71" ca="1">IF(J71="","",WORKDAY.INTL(J71,1,INDIRECT("I71"),'除外日リスト (12月サンプル)'!$B$7:$B$106))</f>
        <v/>
      </c>
      <c r="L71" s="42" t="str" cm="1">
        <f t="array" aca="1" ref="L71" ca="1">IF(K71="","",WORKDAY.INTL(K71,1,INDIRECT("I71"),'除外日リスト (12月サンプル)'!$B$7:$B$106))</f>
        <v/>
      </c>
      <c r="M71" s="42" t="str" cm="1">
        <f t="array" aca="1" ref="M71" ca="1">IF(L71="","",WORKDAY.INTL(L71,1,INDIRECT("I71"),'除外日リスト (12月サンプル)'!$B$7:$B$106))</f>
        <v/>
      </c>
      <c r="N71" s="42" t="str" cm="1">
        <f t="array" aca="1" ref="N71" ca="1">IF(M71="","",WORKDAY.INTL(M71,1,INDIRECT("I71"),'除外日リスト (12月サンプル)'!$B$7:$B$106))</f>
        <v/>
      </c>
      <c r="O71" s="42" t="str" cm="1">
        <f t="array" aca="1" ref="O71" ca="1">IF(N71="","",WORKDAY.INTL(N71,1,INDIRECT("I71"),'除外日リスト (12月サンプル)'!$B$7:$B$106))</f>
        <v/>
      </c>
      <c r="P71" s="42" t="str" cm="1">
        <f t="array" aca="1" ref="P71" ca="1">IF(O71="","",WORKDAY.INTL(O71,1,INDIRECT("I71"),'除外日リスト (12月サンプル)'!$B$7:$B$106))</f>
        <v/>
      </c>
      <c r="Q71" s="42" t="str" cm="1">
        <f t="array" aca="1" ref="Q71" ca="1">IF(P71="","",WORKDAY.INTL(P71,1,INDIRECT("I71"),'除外日リスト (12月サンプル)'!$B$7:$B$106))</f>
        <v/>
      </c>
      <c r="R71" s="42" t="str" cm="1">
        <f t="array" aca="1" ref="R71" ca="1">IF(Q71="","",WORKDAY.INTL(Q71,1,INDIRECT("I71"),'除外日リスト (12月サンプル)'!$B$7:$B$106))</f>
        <v/>
      </c>
      <c r="S71" s="42" t="str" cm="1">
        <f t="array" aca="1" ref="S71" ca="1">IF(R71="","",WORKDAY.INTL(R71,1,INDIRECT("I71"),'除外日リスト (12月サンプル)'!$B$7:$B$106))</f>
        <v/>
      </c>
      <c r="T71" s="42" t="str" cm="1">
        <f t="array" aca="1" ref="T71" ca="1">IF(S71="","",WORKDAY.INTL(S71,1,INDIRECT("I71"),'除外日リスト (12月サンプル)'!$B$7:$B$106))</f>
        <v/>
      </c>
      <c r="U71" s="42" t="str" cm="1">
        <f t="array" aca="1" ref="U71" ca="1">IF(T71="","",WORKDAY.INTL(T71,1,INDIRECT("I71"),'除外日リスト (12月サンプル)'!$B$7:$B$106))</f>
        <v/>
      </c>
      <c r="V71" s="42" t="str" cm="1">
        <f t="array" aca="1" ref="V71" ca="1">IF(U71="","",WORKDAY.INTL(U71,1,INDIRECT("I71"),'除外日リスト (12月サンプル)'!$B$7:$B$106))</f>
        <v/>
      </c>
      <c r="W71" s="42" t="str" cm="1">
        <f t="array" aca="1" ref="W71" ca="1">IF(V71="","",WORKDAY.INTL(V71,1,INDIRECT("I71"),'除外日リスト (12月サンプル)'!$B$7:$B$106))</f>
        <v/>
      </c>
      <c r="X71" s="42" t="str" cm="1">
        <f t="array" aca="1" ref="X71" ca="1">IF(W71="","",WORKDAY.INTL(W71,1,INDIRECT("I71"),'除外日リスト (12月サンプル)'!$B$7:$B$106))</f>
        <v/>
      </c>
      <c r="Y71" s="42" t="str" cm="1">
        <f t="array" aca="1" ref="Y71" ca="1">IF(X71="","",WORKDAY.INTL(X71,1,INDIRECT("I71"),'除外日リスト (12月サンプル)'!$B$7:$B$106))</f>
        <v/>
      </c>
      <c r="Z71" s="42" t="str" cm="1">
        <f t="array" aca="1" ref="Z71" ca="1">IF(Y71="","",WORKDAY.INTL(Y71,1,INDIRECT("I71"),'除外日リスト (12月サンプル)'!$B$7:$B$106))</f>
        <v/>
      </c>
      <c r="AA71" s="42" t="str" cm="1">
        <f t="array" aca="1" ref="AA71" ca="1">IF(Z71="","",WORKDAY.INTL(Z71,1,INDIRECT("I71"),'除外日リスト (12月サンプル)'!$B$7:$B$106))</f>
        <v/>
      </c>
      <c r="AB71" s="63"/>
      <c r="AC71" s="63"/>
      <c r="AD71" s="63"/>
      <c r="AE71" s="1"/>
      <c r="AF71" s="1"/>
      <c r="AG71" s="1"/>
      <c r="AH71" s="1"/>
      <c r="AI71" s="1"/>
      <c r="AJ71" s="1"/>
      <c r="AK71" s="1"/>
      <c r="AL71" s="1"/>
    </row>
    <row r="72" spans="2:41" ht="22.5" customHeight="1">
      <c r="B72" s="267"/>
      <c r="C72" s="14"/>
      <c r="D72" s="249"/>
      <c r="E72" s="250"/>
      <c r="F72" s="251"/>
      <c r="G72" s="262"/>
      <c r="H72" s="215"/>
      <c r="I72" s="215"/>
      <c r="J72" s="103" t="str">
        <f>IF(J71="","",TEXT(J71,"aaa"))</f>
        <v/>
      </c>
      <c r="K72" s="72" t="str">
        <f ca="1">IF(K71="","",TEXT(K71,"aaa"))</f>
        <v/>
      </c>
      <c r="L72" s="72" t="str">
        <f t="shared" ref="L72:AA72" ca="1" si="24">IF(L71="","",TEXT(L71,"aaa"))</f>
        <v/>
      </c>
      <c r="M72" s="72" t="str">
        <f t="shared" ca="1" si="24"/>
        <v/>
      </c>
      <c r="N72" s="72" t="str">
        <f t="shared" ca="1" si="24"/>
        <v/>
      </c>
      <c r="O72" s="72" t="str">
        <f t="shared" ca="1" si="24"/>
        <v/>
      </c>
      <c r="P72" s="72" t="str">
        <f t="shared" ca="1" si="24"/>
        <v/>
      </c>
      <c r="Q72" s="72" t="str">
        <f t="shared" ca="1" si="24"/>
        <v/>
      </c>
      <c r="R72" s="72" t="str">
        <f t="shared" ca="1" si="24"/>
        <v/>
      </c>
      <c r="S72" s="72" t="str">
        <f t="shared" ca="1" si="24"/>
        <v/>
      </c>
      <c r="T72" s="72" t="str">
        <f t="shared" ca="1" si="24"/>
        <v/>
      </c>
      <c r="U72" s="72" t="str">
        <f t="shared" ca="1" si="24"/>
        <v/>
      </c>
      <c r="V72" s="72" t="str">
        <f t="shared" ca="1" si="24"/>
        <v/>
      </c>
      <c r="W72" s="72" t="str">
        <f t="shared" ca="1" si="24"/>
        <v/>
      </c>
      <c r="X72" s="72" t="str">
        <f t="shared" ca="1" si="24"/>
        <v/>
      </c>
      <c r="Y72" s="72" t="str">
        <f t="shared" ca="1" si="24"/>
        <v/>
      </c>
      <c r="Z72" s="72" t="str">
        <f t="shared" ca="1" si="24"/>
        <v/>
      </c>
      <c r="AA72" s="72" t="str">
        <f t="shared" ca="1" si="24"/>
        <v/>
      </c>
      <c r="AB72" s="63"/>
      <c r="AC72" s="63"/>
      <c r="AD72" s="63"/>
      <c r="AE72" s="1"/>
      <c r="AF72" s="1"/>
      <c r="AG72" s="1"/>
      <c r="AH72" s="1"/>
      <c r="AI72" s="1"/>
      <c r="AJ72" s="1"/>
      <c r="AK72" s="1"/>
      <c r="AL72" s="1"/>
    </row>
    <row r="73" spans="2:41" ht="22.5" customHeight="1">
      <c r="B73" s="267"/>
      <c r="C73" s="14"/>
      <c r="D73" s="7" t="s">
        <v>388</v>
      </c>
      <c r="E73" s="46"/>
      <c r="F73" s="46"/>
      <c r="G73" s="60"/>
      <c r="H73" s="66"/>
      <c r="I73" s="66"/>
      <c r="J73" s="62"/>
      <c r="K73" s="62"/>
      <c r="L73" s="62"/>
      <c r="M73" s="62"/>
      <c r="N73" s="62"/>
      <c r="O73" s="62"/>
      <c r="P73" s="62"/>
      <c r="Q73" s="62"/>
      <c r="R73" s="63"/>
      <c r="S73" s="63"/>
      <c r="U73" s="63"/>
      <c r="V73" s="63"/>
      <c r="W73" s="63"/>
      <c r="X73" s="63"/>
      <c r="Y73" s="63"/>
      <c r="Z73" s="63"/>
      <c r="AA73" s="63"/>
      <c r="AB73" s="63"/>
      <c r="AC73" s="63"/>
      <c r="AD73" s="63"/>
      <c r="AE73" s="1"/>
      <c r="AF73" s="1"/>
      <c r="AG73" s="1"/>
      <c r="AH73" s="1"/>
      <c r="AI73" s="1"/>
      <c r="AJ73" s="1"/>
      <c r="AK73" s="1"/>
      <c r="AL73" s="1"/>
    </row>
    <row r="74" spans="2:41" ht="19" customHeight="1" thickBot="1">
      <c r="B74" s="4"/>
      <c r="C74" s="4"/>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2:41" ht="21.75" customHeight="1" thickTop="1" thickBot="1">
      <c r="B75" s="263" t="s">
        <v>8</v>
      </c>
      <c r="C75" s="10"/>
      <c r="D75" s="243" t="s">
        <v>0</v>
      </c>
      <c r="E75" s="244"/>
      <c r="F75" s="244"/>
      <c r="G75" s="44" t="s">
        <v>1</v>
      </c>
      <c r="H75" s="40" t="s">
        <v>387</v>
      </c>
      <c r="I75" s="40" t="s">
        <v>116</v>
      </c>
      <c r="J75" s="35">
        <v>1</v>
      </c>
      <c r="K75" s="71">
        <v>2</v>
      </c>
      <c r="L75" s="35">
        <v>3</v>
      </c>
      <c r="M75" s="71">
        <v>4</v>
      </c>
      <c r="N75" s="35">
        <v>5</v>
      </c>
      <c r="O75" s="71">
        <v>6</v>
      </c>
      <c r="P75" s="35">
        <v>7</v>
      </c>
      <c r="Q75" s="71">
        <v>8</v>
      </c>
      <c r="R75" s="35">
        <v>9</v>
      </c>
      <c r="S75" s="71">
        <v>10</v>
      </c>
      <c r="T75" s="35">
        <v>11</v>
      </c>
      <c r="U75" s="71">
        <v>12</v>
      </c>
      <c r="V75" s="35">
        <v>13</v>
      </c>
      <c r="W75" s="71">
        <v>14</v>
      </c>
      <c r="X75" s="35">
        <v>15</v>
      </c>
      <c r="Y75" s="71">
        <v>16</v>
      </c>
      <c r="Z75" s="35">
        <v>17</v>
      </c>
      <c r="AA75" s="49"/>
      <c r="AB75" s="49"/>
      <c r="AC75" s="49"/>
      <c r="AD75" s="49"/>
      <c r="AE75" s="1"/>
      <c r="AF75" s="1"/>
      <c r="AG75" s="1"/>
      <c r="AH75" s="1"/>
      <c r="AI75" s="1"/>
      <c r="AJ75" s="1"/>
      <c r="AK75" s="1"/>
      <c r="AL75" s="1"/>
    </row>
    <row r="76" spans="2:41" s="9" customFormat="1" ht="34" customHeight="1" thickTop="1">
      <c r="B76" s="264"/>
      <c r="C76" s="11"/>
      <c r="D76" s="246" t="s">
        <v>100</v>
      </c>
      <c r="E76" s="247"/>
      <c r="F76" s="247"/>
      <c r="G76" s="252" t="s">
        <v>24</v>
      </c>
      <c r="H76" s="258"/>
      <c r="I76" s="258" t="e">
        <f>VLOOKUP(H76,'曜日表 (サンプル)'!$A:$B,2,FALSE)</f>
        <v>#N/A</v>
      </c>
      <c r="J76" s="104"/>
      <c r="K76" s="42" t="str" cm="1">
        <f t="array" aca="1" ref="K76" ca="1">IF(J76="","",WORKDAY.INTL(J76,1,INDIRECT("I76"),'除外日リスト (12月サンプル)'!$B$7:$B$106))</f>
        <v/>
      </c>
      <c r="L76" s="42" t="str" cm="1">
        <f t="array" aca="1" ref="L76" ca="1">IF(K76="","",WORKDAY.INTL(K76,1,INDIRECT("I76"),'除外日リスト (12月サンプル)'!$B$7:$B$106))</f>
        <v/>
      </c>
      <c r="M76" s="42" t="str" cm="1">
        <f t="array" aca="1" ref="M76" ca="1">IF(L76="","",WORKDAY.INTL(L76,1,INDIRECT("I76"),'除外日リスト (12月サンプル)'!$B$7:$B$106))</f>
        <v/>
      </c>
      <c r="N76" s="42" t="str" cm="1">
        <f t="array" aca="1" ref="N76" ca="1">IF(M76="","",WORKDAY.INTL(M76,1,INDIRECT("I76"),'除外日リスト (12月サンプル)'!$B$7:$B$106))</f>
        <v/>
      </c>
      <c r="O76" s="42" t="str" cm="1">
        <f t="array" aca="1" ref="O76" ca="1">IF(N76="","",WORKDAY.INTL(N76,1,INDIRECT("I76"),'除外日リスト (12月サンプル)'!$B$7:$B$106))</f>
        <v/>
      </c>
      <c r="P76" s="42" t="str" cm="1">
        <f t="array" aca="1" ref="P76" ca="1">IF(O76="","",WORKDAY.INTL(O76,1,INDIRECT("I76"),'除外日リスト (12月サンプル)'!$B$7:$B$106))</f>
        <v/>
      </c>
      <c r="Q76" s="42" t="str" cm="1">
        <f t="array" aca="1" ref="Q76" ca="1">IF(P76="","",WORKDAY.INTL(P76,1,INDIRECT("I76"),'除外日リスト (12月サンプル)'!$B$7:$B$106))</f>
        <v/>
      </c>
      <c r="R76" s="42" t="str" cm="1">
        <f t="array" aca="1" ref="R76" ca="1">IF(Q76="","",WORKDAY.INTL(Q76,1,INDIRECT("I76"),'除外日リスト (12月サンプル)'!$B$7:$B$106))</f>
        <v/>
      </c>
      <c r="S76" s="42" t="str" cm="1">
        <f t="array" aca="1" ref="S76" ca="1">IF(R76="","",WORKDAY.INTL(R76,1,INDIRECT("I76"),'除外日リスト (12月サンプル)'!$B$7:$B$106))</f>
        <v/>
      </c>
      <c r="T76" s="42" t="str" cm="1">
        <f t="array" aca="1" ref="T76" ca="1">IF(S76="","",WORKDAY.INTL(S76,1,INDIRECT("I76"),'除外日リスト (12月サンプル)'!$B$7:$B$106))</f>
        <v/>
      </c>
      <c r="U76" s="42" t="str" cm="1">
        <f t="array" aca="1" ref="U76" ca="1">IF(T76="","",WORKDAY.INTL(T76,1,INDIRECT("I76"),'除外日リスト (12月サンプル)'!$B$7:$B$106))</f>
        <v/>
      </c>
      <c r="V76" s="42" t="str" cm="1">
        <f t="array" aca="1" ref="V76" ca="1">IF(U76="","",WORKDAY.INTL(U76,1,INDIRECT("I76"),'除外日リスト (12月サンプル)'!$B$7:$B$106))</f>
        <v/>
      </c>
      <c r="W76" s="42" t="str" cm="1">
        <f t="array" aca="1" ref="W76" ca="1">IF(V76="","",WORKDAY.INTL(V76,1,INDIRECT("I76"),'除外日リスト (12月サンプル)'!$B$7:$B$106))</f>
        <v/>
      </c>
      <c r="X76" s="42" t="str" cm="1">
        <f t="array" aca="1" ref="X76" ca="1">IF(W76="","",WORKDAY.INTL(W76,1,INDIRECT("I76"),'除外日リスト (12月サンプル)'!$B$7:$B$106))</f>
        <v/>
      </c>
      <c r="Y76" s="42" t="str" cm="1">
        <f t="array" aca="1" ref="Y76" ca="1">IF(X76="","",WORKDAY.INTL(X76,1,INDIRECT("I76"),'除外日リスト (12月サンプル)'!$B$7:$B$106))</f>
        <v/>
      </c>
      <c r="Z76" s="42" t="str" cm="1">
        <f t="array" aca="1" ref="Z76" ca="1">IF(Y76="","",WORKDAY.INTL(Y76,1,INDIRECT("I76"),'除外日リスト (12月サンプル)'!$B$7:$B$106))</f>
        <v/>
      </c>
      <c r="AA76" s="196" t="s">
        <v>521</v>
      </c>
      <c r="AB76" s="49"/>
      <c r="AC76" s="49"/>
      <c r="AD76" s="49"/>
    </row>
    <row r="77" spans="2:41" s="9" customFormat="1" ht="21.75" customHeight="1">
      <c r="B77" s="265"/>
      <c r="C77" s="11"/>
      <c r="D77" s="249"/>
      <c r="E77" s="250"/>
      <c r="F77" s="250"/>
      <c r="G77" s="253"/>
      <c r="H77" s="259"/>
      <c r="I77" s="259"/>
      <c r="J77" s="103" t="str">
        <f>IF(J76="","",TEXT(J76,"aaa"))</f>
        <v/>
      </c>
      <c r="K77" s="72" t="str">
        <f ca="1">IF(K76="","",TEXT(K76,"aaa"))</f>
        <v/>
      </c>
      <c r="L77" s="72" t="str">
        <f t="shared" ref="L77:Z77" ca="1" si="25">IF(L76="","",TEXT(L76,"aaa"))</f>
        <v/>
      </c>
      <c r="M77" s="72" t="str">
        <f t="shared" ca="1" si="25"/>
        <v/>
      </c>
      <c r="N77" s="72" t="str">
        <f t="shared" ca="1" si="25"/>
        <v/>
      </c>
      <c r="O77" s="72" t="str">
        <f t="shared" ca="1" si="25"/>
        <v/>
      </c>
      <c r="P77" s="72" t="str">
        <f t="shared" ca="1" si="25"/>
        <v/>
      </c>
      <c r="Q77" s="72" t="str">
        <f t="shared" ca="1" si="25"/>
        <v/>
      </c>
      <c r="R77" s="72" t="str">
        <f t="shared" ca="1" si="25"/>
        <v/>
      </c>
      <c r="S77" s="72" t="str">
        <f t="shared" ca="1" si="25"/>
        <v/>
      </c>
      <c r="T77" s="72" t="str">
        <f t="shared" ca="1" si="25"/>
        <v/>
      </c>
      <c r="U77" s="72" t="str">
        <f t="shared" ca="1" si="25"/>
        <v/>
      </c>
      <c r="V77" s="72" t="str">
        <f t="shared" ca="1" si="25"/>
        <v/>
      </c>
      <c r="W77" s="72" t="str">
        <f t="shared" ca="1" si="25"/>
        <v/>
      </c>
      <c r="X77" s="72" t="str">
        <f t="shared" ca="1" si="25"/>
        <v/>
      </c>
      <c r="Y77" s="72" t="str">
        <f t="shared" ca="1" si="25"/>
        <v/>
      </c>
      <c r="Z77" s="72" t="str">
        <f t="shared" ca="1" si="25"/>
        <v/>
      </c>
      <c r="AA77" s="69" t="s">
        <v>39</v>
      </c>
      <c r="AB77" s="49"/>
      <c r="AC77" s="49"/>
      <c r="AD77" s="49"/>
    </row>
    <row r="78" spans="2:41" ht="19" customHeight="1" thickBot="1">
      <c r="B78" s="33"/>
      <c r="C78" s="4"/>
      <c r="D78" s="4"/>
      <c r="E78" s="4"/>
      <c r="F78" s="4"/>
      <c r="G78" s="4"/>
      <c r="H78" s="4"/>
      <c r="I78" s="4"/>
      <c r="J78" s="4"/>
      <c r="K78" s="4"/>
      <c r="L78" s="4"/>
      <c r="M78" s="4"/>
      <c r="N78" s="4"/>
      <c r="O78" s="4"/>
      <c r="P78" s="4"/>
      <c r="Q78" s="4"/>
      <c r="R78" s="4"/>
      <c r="S78" s="4"/>
      <c r="T78" s="4"/>
      <c r="AD78" s="1"/>
      <c r="AE78" s="1"/>
      <c r="AF78" s="1"/>
      <c r="AG78" s="1"/>
      <c r="AH78" s="1"/>
      <c r="AI78" s="1"/>
      <c r="AJ78" s="1"/>
      <c r="AK78" s="1"/>
      <c r="AL78" s="1"/>
    </row>
    <row r="79" spans="2:41" ht="21.75" customHeight="1" thickTop="1" thickBot="1">
      <c r="B79" s="241" t="s">
        <v>9</v>
      </c>
      <c r="C79" s="10"/>
      <c r="D79" s="243" t="s">
        <v>0</v>
      </c>
      <c r="E79" s="244"/>
      <c r="F79" s="244"/>
      <c r="G79" s="44" t="s">
        <v>1</v>
      </c>
      <c r="H79" s="40" t="s">
        <v>387</v>
      </c>
      <c r="I79" s="40" t="s">
        <v>116</v>
      </c>
      <c r="J79" s="35">
        <v>1</v>
      </c>
      <c r="K79" s="35">
        <v>2</v>
      </c>
      <c r="L79" s="71">
        <v>3</v>
      </c>
      <c r="M79" s="71">
        <v>4</v>
      </c>
      <c r="N79" s="71">
        <v>5</v>
      </c>
      <c r="O79" s="71">
        <v>6</v>
      </c>
      <c r="P79" s="71">
        <v>7</v>
      </c>
      <c r="Q79" s="71">
        <v>8</v>
      </c>
      <c r="R79" s="71">
        <v>9</v>
      </c>
      <c r="S79" s="71">
        <v>10</v>
      </c>
      <c r="T79" s="71">
        <v>11</v>
      </c>
      <c r="U79" s="71">
        <v>12</v>
      </c>
      <c r="V79" s="71">
        <v>13</v>
      </c>
      <c r="W79" s="71">
        <v>14</v>
      </c>
      <c r="X79" s="71">
        <v>15</v>
      </c>
      <c r="Y79" s="71">
        <v>16</v>
      </c>
      <c r="Z79" s="71">
        <v>17</v>
      </c>
      <c r="AA79" s="71">
        <v>18</v>
      </c>
      <c r="AB79" s="71">
        <v>19</v>
      </c>
      <c r="AD79" s="1"/>
      <c r="AE79" s="1"/>
      <c r="AF79" s="1"/>
      <c r="AG79" s="1"/>
      <c r="AH79" s="1"/>
      <c r="AI79" s="1"/>
      <c r="AJ79" s="1"/>
      <c r="AK79" s="1"/>
      <c r="AL79" s="1"/>
    </row>
    <row r="80" spans="2:41" s="9" customFormat="1" ht="34" customHeight="1" thickTop="1">
      <c r="B80" s="242"/>
      <c r="C80" s="11"/>
      <c r="D80" s="246" t="s">
        <v>101</v>
      </c>
      <c r="E80" s="247"/>
      <c r="F80" s="247"/>
      <c r="G80" s="252" t="s">
        <v>10</v>
      </c>
      <c r="H80" s="225"/>
      <c r="I80" s="225" t="e">
        <f>VLOOKUP(H80,'曜日表 (サンプル)'!$A:$B,2,FALSE)</f>
        <v>#N/A</v>
      </c>
      <c r="J80" s="104"/>
      <c r="K80" s="42" t="str" cm="1">
        <f t="array" aca="1" ref="K80" ca="1">IF(J80="","",WORKDAY.INTL(J80,1,INDIRECT("I80"),'除外日リスト (12月サンプル)'!$B$7:$B$106))</f>
        <v/>
      </c>
      <c r="L80" s="42" t="str" cm="1">
        <f t="array" aca="1" ref="L80" ca="1">IF(K80="","",WORKDAY.INTL(K80,1,INDIRECT("I80"),'除外日リスト (12月サンプル)'!$B$7:$B$106))</f>
        <v/>
      </c>
      <c r="M80" s="42" t="str" cm="1">
        <f t="array" aca="1" ref="M80" ca="1">IF(L80="","",WORKDAY.INTL(L80,1,INDIRECT("I80"),'除外日リスト (12月サンプル)'!$B$7:$B$106))</f>
        <v/>
      </c>
      <c r="N80" s="42" t="str" cm="1">
        <f t="array" aca="1" ref="N80" ca="1">IF(M80="","",WORKDAY.INTL(M80,1,INDIRECT("I80"),'除外日リスト (12月サンプル)'!$B$7:$B$106))</f>
        <v/>
      </c>
      <c r="O80" s="42" t="str" cm="1">
        <f t="array" aca="1" ref="O80" ca="1">IF(N80="","",WORKDAY.INTL(N80,1,INDIRECT("I80"),'除外日リスト (12月サンプル)'!$B$7:$B$106))</f>
        <v/>
      </c>
      <c r="P80" s="27"/>
      <c r="Q80" s="27"/>
      <c r="R80" s="25"/>
      <c r="S80" s="25"/>
      <c r="T80" s="28"/>
    </row>
    <row r="81" spans="2:41" s="9" customFormat="1" ht="21.75" customHeight="1">
      <c r="B81" s="242"/>
      <c r="C81" s="11"/>
      <c r="D81" s="249"/>
      <c r="E81" s="250"/>
      <c r="F81" s="250"/>
      <c r="G81" s="257"/>
      <c r="H81" s="215"/>
      <c r="I81" s="215"/>
      <c r="J81" s="103" t="str">
        <f>IF(J80="","",TEXT(J80,"aaa"))</f>
        <v/>
      </c>
      <c r="K81" s="72" t="str">
        <f ca="1">IF(K80="","",TEXT(K80,"aaa"))</f>
        <v/>
      </c>
      <c r="L81" s="72" t="str">
        <f t="shared" ref="L81:O81" ca="1" si="26">IF(L80="","",TEXT(L80,"aaa"))</f>
        <v/>
      </c>
      <c r="M81" s="72" t="str">
        <f t="shared" ca="1" si="26"/>
        <v/>
      </c>
      <c r="N81" s="72" t="str">
        <f t="shared" ca="1" si="26"/>
        <v/>
      </c>
      <c r="O81" s="72" t="str">
        <f t="shared" ca="1" si="26"/>
        <v/>
      </c>
      <c r="P81" s="29"/>
      <c r="Q81" s="29"/>
      <c r="R81" s="30"/>
      <c r="S81" s="30"/>
      <c r="T81" s="28"/>
    </row>
    <row r="82" spans="2:41" s="9" customFormat="1" ht="34" customHeight="1">
      <c r="B82" s="242"/>
      <c r="C82" s="11"/>
      <c r="D82" s="254" t="s">
        <v>102</v>
      </c>
      <c r="E82" s="255"/>
      <c r="F82" s="255"/>
      <c r="G82" s="260" t="s">
        <v>11</v>
      </c>
      <c r="H82" s="215"/>
      <c r="I82" s="215" t="e">
        <f>VLOOKUP(H82,'曜日表 (サンプル)'!$A:$B,2,FALSE)</f>
        <v>#N/A</v>
      </c>
      <c r="J82" s="104"/>
      <c r="K82" s="42" t="str" cm="1">
        <f t="array" aca="1" ref="K82" ca="1">IF(J82="","",WORKDAY.INTL(J82,1,INDIRECT("I82"),'除外日リスト (12月サンプル)'!$B$7:$B$106))</f>
        <v/>
      </c>
      <c r="L82" s="42" t="str" cm="1">
        <f t="array" aca="1" ref="L82" ca="1">IF(K82="","",WORKDAY.INTL(K82,1,INDIRECT("I82"),'除外日リスト (12月サンプル)'!$B$7:$B$106))</f>
        <v/>
      </c>
      <c r="M82" s="42" t="str" cm="1">
        <f t="array" aca="1" ref="M82" ca="1">IF(L82="","",WORKDAY.INTL(L82,1,INDIRECT("I82"),'除外日リスト (12月サンプル)'!$B$7:$B$106))</f>
        <v/>
      </c>
      <c r="N82" s="42" t="str" cm="1">
        <f t="array" aca="1" ref="N82" ca="1">IF(M82="","",WORKDAY.INTL(M82,1,INDIRECT("I82"),'除外日リスト (12月サンプル)'!$B$7:$B$106))</f>
        <v/>
      </c>
      <c r="O82" s="42" t="str" cm="1">
        <f t="array" aca="1" ref="O82" ca="1">IF(N82="","",WORKDAY.INTL(N82,1,INDIRECT("I82"),'除外日リスト (12月サンプル)'!$B$7:$B$106))</f>
        <v/>
      </c>
      <c r="P82" s="42" t="str" cm="1">
        <f t="array" aca="1" ref="P82" ca="1">IF(O82="","",WORKDAY.INTL(O82,1,INDIRECT("I82"),'除外日リスト (12月サンプル)'!$B$7:$B$106))</f>
        <v/>
      </c>
      <c r="Q82" s="42" t="str" cm="1">
        <f t="array" aca="1" ref="Q82" ca="1">IF(P82="","",WORKDAY.INTL(P82,1,INDIRECT("I82"),'除外日リスト (12月サンプル)'!$B$7:$B$106))</f>
        <v/>
      </c>
      <c r="R82" s="42" t="str" cm="1">
        <f t="array" aca="1" ref="R82" ca="1">IF(Q82="","",WORKDAY.INTL(Q82,1,INDIRECT("I82"),'除外日リスト (12月サンプル)'!$B$7:$B$106))</f>
        <v/>
      </c>
      <c r="S82" s="42" t="str" cm="1">
        <f t="array" aca="1" ref="S82" ca="1">IF(R82="","",WORKDAY.INTL(R82,1,INDIRECT("I82"),'除外日リスト (12月サンプル)'!$B$7:$B$106))</f>
        <v/>
      </c>
      <c r="T82" s="19"/>
    </row>
    <row r="83" spans="2:41" s="9" customFormat="1" ht="21.75" customHeight="1">
      <c r="B83" s="242"/>
      <c r="C83" s="11"/>
      <c r="D83" s="249"/>
      <c r="E83" s="250"/>
      <c r="F83" s="250"/>
      <c r="G83" s="260"/>
      <c r="H83" s="215"/>
      <c r="I83" s="215"/>
      <c r="J83" s="103" t="str">
        <f>IF(J82="","",TEXT(J82,"aaa"))</f>
        <v/>
      </c>
      <c r="K83" s="72" t="str">
        <f ca="1">IF(K82="","",TEXT(K82,"aaa"))</f>
        <v/>
      </c>
      <c r="L83" s="72" t="str">
        <f t="shared" ref="L83:S83" ca="1" si="27">IF(L82="","",TEXT(L82,"aaa"))</f>
        <v/>
      </c>
      <c r="M83" s="72" t="str">
        <f t="shared" ca="1" si="27"/>
        <v/>
      </c>
      <c r="N83" s="72" t="str">
        <f t="shared" ca="1" si="27"/>
        <v/>
      </c>
      <c r="O83" s="72" t="str">
        <f t="shared" ca="1" si="27"/>
        <v/>
      </c>
      <c r="P83" s="72" t="str">
        <f t="shared" ca="1" si="27"/>
        <v/>
      </c>
      <c r="Q83" s="72" t="str">
        <f t="shared" ca="1" si="27"/>
        <v/>
      </c>
      <c r="R83" s="72" t="str">
        <f t="shared" ca="1" si="27"/>
        <v/>
      </c>
      <c r="S83" s="72" t="str">
        <f t="shared" ca="1" si="27"/>
        <v/>
      </c>
      <c r="T83" s="31"/>
    </row>
    <row r="84" spans="2:41" s="9" customFormat="1" ht="34" customHeight="1">
      <c r="B84" s="242"/>
      <c r="C84" s="11"/>
      <c r="D84" s="254" t="s">
        <v>103</v>
      </c>
      <c r="E84" s="255"/>
      <c r="F84" s="255"/>
      <c r="G84" s="257" t="s">
        <v>3</v>
      </c>
      <c r="H84" s="215"/>
      <c r="I84" s="215" t="e">
        <f>VLOOKUP(H84,'曜日表 (サンプル)'!$A:$B,2,FALSE)</f>
        <v>#N/A</v>
      </c>
      <c r="J84" s="104"/>
      <c r="K84" s="42" t="str" cm="1">
        <f t="array" aca="1" ref="K84" ca="1">IF(J84="","",WORKDAY.INTL(J84,1,INDIRECT("I84"),'除外日リスト (12月サンプル)'!$B$7:$B$106))</f>
        <v/>
      </c>
      <c r="L84" s="42" t="str" cm="1">
        <f t="array" aca="1" ref="L84" ca="1">IF(K84="","",WORKDAY.INTL(K84,1,INDIRECT("I84"),'除外日リスト (12月サンプル)'!$B$7:$B$106))</f>
        <v/>
      </c>
      <c r="M84" s="42" t="str" cm="1">
        <f t="array" aca="1" ref="M84" ca="1">IF(L84="","",WORKDAY.INTL(L84,1,INDIRECT("I84"),'除外日リスト (12月サンプル)'!$B$7:$B$106))</f>
        <v/>
      </c>
      <c r="N84" s="42" t="str" cm="1">
        <f t="array" aca="1" ref="N84" ca="1">IF(M84="","",WORKDAY.INTL(M84,1,INDIRECT("I84"),'除外日リスト (12月サンプル)'!$B$7:$B$106))</f>
        <v/>
      </c>
      <c r="O84" s="42" t="str" cm="1">
        <f t="array" aca="1" ref="O84" ca="1">IF(N84="","",WORKDAY.INTL(N84,1,INDIRECT("I84"),'除外日リスト (12月サンプル)'!$B$7:$B$106))</f>
        <v/>
      </c>
      <c r="P84" s="42" t="str" cm="1">
        <f t="array" aca="1" ref="P84" ca="1">IF(O84="","",WORKDAY.INTL(O84,1,INDIRECT("I84"),'除外日リスト (12月サンプル)'!$B$7:$B$106))</f>
        <v/>
      </c>
      <c r="Q84" s="42" t="str" cm="1">
        <f t="array" aca="1" ref="Q84" ca="1">IF(P84="","",WORKDAY.INTL(P84,1,INDIRECT("I84"),'除外日リスト (12月サンプル)'!$B$7:$B$106))</f>
        <v/>
      </c>
      <c r="R84" s="21"/>
      <c r="S84" s="21"/>
      <c r="T84" s="21"/>
      <c r="U84" s="21"/>
      <c r="V84" s="21"/>
      <c r="W84" s="21"/>
      <c r="X84" s="21"/>
      <c r="Y84" s="21"/>
      <c r="Z84" s="21"/>
      <c r="AA84" s="21"/>
      <c r="AB84" s="21"/>
    </row>
    <row r="85" spans="2:41" s="9" customFormat="1" ht="21.75" customHeight="1">
      <c r="B85" s="242"/>
      <c r="C85" s="11"/>
      <c r="D85" s="249"/>
      <c r="E85" s="250"/>
      <c r="F85" s="250"/>
      <c r="G85" s="253"/>
      <c r="H85" s="215"/>
      <c r="I85" s="215"/>
      <c r="J85" s="103" t="str">
        <f>IF(J84="","",TEXT(J84,"aaa"))</f>
        <v/>
      </c>
      <c r="K85" s="72" t="str">
        <f ca="1">IF(K84="","",TEXT(K84,"aaa"))</f>
        <v/>
      </c>
      <c r="L85" s="72" t="str">
        <f t="shared" ref="L85:Q85" ca="1" si="28">IF(L84="","",TEXT(L84,"aaa"))</f>
        <v/>
      </c>
      <c r="M85" s="72" t="str">
        <f t="shared" ca="1" si="28"/>
        <v/>
      </c>
      <c r="N85" s="72" t="str">
        <f t="shared" ca="1" si="28"/>
        <v/>
      </c>
      <c r="O85" s="72" t="str">
        <f t="shared" ca="1" si="28"/>
        <v/>
      </c>
      <c r="P85" s="72" t="str">
        <f t="shared" ca="1" si="28"/>
        <v/>
      </c>
      <c r="Q85" s="72" t="str">
        <f t="shared" ca="1" si="28"/>
        <v/>
      </c>
      <c r="R85" s="21"/>
      <c r="S85" s="21"/>
      <c r="T85" s="21"/>
      <c r="U85" s="21"/>
      <c r="V85" s="21"/>
      <c r="W85" s="21"/>
      <c r="X85" s="21"/>
      <c r="Y85" s="21"/>
      <c r="Z85" s="21"/>
      <c r="AA85" s="21"/>
      <c r="AB85" s="21"/>
    </row>
    <row r="86" spans="2:41" s="9" customFormat="1" ht="34" customHeight="1">
      <c r="B86" s="242"/>
      <c r="C86" s="11"/>
      <c r="D86" s="254" t="s">
        <v>104</v>
      </c>
      <c r="E86" s="255"/>
      <c r="F86" s="255"/>
      <c r="G86" s="257" t="s">
        <v>25</v>
      </c>
      <c r="H86" s="215"/>
      <c r="I86" s="215" t="e">
        <f>VLOOKUP(H86,'曜日表 (サンプル)'!$A:$B,2,FALSE)</f>
        <v>#N/A</v>
      </c>
      <c r="J86" s="104"/>
      <c r="K86" s="42" t="str" cm="1">
        <f t="array" aca="1" ref="K86" ca="1">IF(J86="","",WORKDAY.INTL(J86,1,INDIRECT("I86"),'除外日リスト (12月サンプル)'!$B$7:$B$106))</f>
        <v/>
      </c>
      <c r="L86" s="42" t="str" cm="1">
        <f t="array" aca="1" ref="L86" ca="1">IF(K86="","",WORKDAY.INTL(K86,1,INDIRECT("I86"),'除外日リスト (12月サンプル)'!$B$7:$B$106))</f>
        <v/>
      </c>
      <c r="M86" s="42" t="str" cm="1">
        <f t="array" aca="1" ref="M86" ca="1">IF(L86="","",WORKDAY.INTL(L86,1,INDIRECT("I86"),'除外日リスト (12月サンプル)'!$B$7:$B$106))</f>
        <v/>
      </c>
      <c r="N86" s="42" t="str" cm="1">
        <f t="array" aca="1" ref="N86" ca="1">IF(M86="","",WORKDAY.INTL(M86,1,INDIRECT("I86"),'除外日リスト (12月サンプル)'!$B$7:$B$106))</f>
        <v/>
      </c>
      <c r="O86" s="42" t="str" cm="1">
        <f t="array" aca="1" ref="O86" ca="1">IF(N86="","",WORKDAY.INTL(N86,1,INDIRECT("I86"),'除外日リスト (12月サンプル)'!$B$7:$B$106))</f>
        <v/>
      </c>
      <c r="P86" s="42" t="str" cm="1">
        <f t="array" aca="1" ref="P86" ca="1">IF(O86="","",WORKDAY.INTL(O86,1,INDIRECT("I86"),'除外日リスト (12月サンプル)'!$B$7:$B$106))</f>
        <v/>
      </c>
      <c r="Q86" s="42" t="str" cm="1">
        <f t="array" aca="1" ref="Q86" ca="1">IF(P86="","",WORKDAY.INTL(P86,1,INDIRECT("I86"),'除外日リスト (12月サンプル)'!$B$7:$B$106))</f>
        <v/>
      </c>
      <c r="R86" s="42" t="str" cm="1">
        <f t="array" aca="1" ref="R86" ca="1">IF(Q86="","",WORKDAY.INTL(Q86,1,INDIRECT("I86"),'除外日リスト (12月サンプル)'!$B$7:$B$106))</f>
        <v/>
      </c>
      <c r="S86" s="42" t="str" cm="1">
        <f t="array" aca="1" ref="S86" ca="1">IF(R86="","",WORKDAY.INTL(R86,1,INDIRECT("I86"),'除外日リスト (12月サンプル)'!$B$7:$B$106))</f>
        <v/>
      </c>
      <c r="T86" s="42" t="str" cm="1">
        <f t="array" aca="1" ref="T86" ca="1">IF(S86="","",WORKDAY.INTL(S86,1,INDIRECT("I86"),'除外日リスト (12月サンプル)'!$B$7:$B$106))</f>
        <v/>
      </c>
      <c r="U86" s="42" t="str" cm="1">
        <f t="array" aca="1" ref="U86" ca="1">IF(T86="","",WORKDAY.INTL(T86,1,INDIRECT("I86"),'除外日リスト (12月サンプル)'!$B$7:$B$106))</f>
        <v/>
      </c>
      <c r="V86" s="42" t="str" cm="1">
        <f t="array" aca="1" ref="V86" ca="1">IF(U86="","",WORKDAY.INTL(U86,1,INDIRECT("I86"),'除外日リスト (12月サンプル)'!$B$7:$B$106))</f>
        <v/>
      </c>
      <c r="W86" s="42" t="str" cm="1">
        <f t="array" aca="1" ref="W86" ca="1">IF(V86="","",WORKDAY.INTL(V86,1,INDIRECT("I86"),'除外日リスト (12月サンプル)'!$B$7:$B$106))</f>
        <v/>
      </c>
      <c r="X86" s="42" t="str" cm="1">
        <f t="array" aca="1" ref="X86" ca="1">IF(W86="","",WORKDAY.INTL(W86,1,INDIRECT("I86"),'除外日リスト (12月サンプル)'!$B$7:$B$106))</f>
        <v/>
      </c>
      <c r="Y86" s="42" t="str" cm="1">
        <f t="array" aca="1" ref="Y86" ca="1">IF(X86="","",WORKDAY.INTL(X86,1,INDIRECT("I86"),'除外日リスト (12月サンプル)'!$B$7:$B$106))</f>
        <v/>
      </c>
      <c r="Z86" s="42" t="str" cm="1">
        <f t="array" aca="1" ref="Z86" ca="1">IF(Y86="","",WORKDAY.INTL(Y86,1,INDIRECT("I86"),'除外日リスト (12月サンプル)'!$B$7:$B$106))</f>
        <v/>
      </c>
      <c r="AA86" s="42" t="str" cm="1">
        <f t="array" aca="1" ref="AA86" ca="1">IF(Z86="","",WORKDAY.INTL(Z86,1,INDIRECT("I86"),'除外日リスト (12月サンプル)'!$B$7:$B$106))</f>
        <v/>
      </c>
      <c r="AB86" s="42" t="str" cm="1">
        <f t="array" aca="1" ref="AB86" ca="1">IF(AA86="","",WORKDAY.INTL(AA86,1,INDIRECT("I86"),'除外日リスト (12月サンプル)'!$B$7:$B$106))</f>
        <v/>
      </c>
    </row>
    <row r="87" spans="2:41" s="9" customFormat="1" ht="21.75" customHeight="1">
      <c r="B87" s="242"/>
      <c r="C87" s="11"/>
      <c r="D87" s="249"/>
      <c r="E87" s="250"/>
      <c r="F87" s="250"/>
      <c r="G87" s="253"/>
      <c r="H87" s="215"/>
      <c r="I87" s="215"/>
      <c r="J87" s="103" t="str">
        <f>IF(J86="","",TEXT(J86,"aaa"))</f>
        <v/>
      </c>
      <c r="K87" s="72" t="str">
        <f ca="1">IF(K86="","",TEXT(K86,"aaa"))</f>
        <v/>
      </c>
      <c r="L87" s="72" t="str">
        <f t="shared" ref="L87:AB87" ca="1" si="29">IF(L86="","",TEXT(L86,"aaa"))</f>
        <v/>
      </c>
      <c r="M87" s="72" t="str">
        <f t="shared" ca="1" si="29"/>
        <v/>
      </c>
      <c r="N87" s="72" t="str">
        <f t="shared" ca="1" si="29"/>
        <v/>
      </c>
      <c r="O87" s="72" t="str">
        <f t="shared" ca="1" si="29"/>
        <v/>
      </c>
      <c r="P87" s="72" t="str">
        <f t="shared" ca="1" si="29"/>
        <v/>
      </c>
      <c r="Q87" s="72" t="str">
        <f t="shared" ca="1" si="29"/>
        <v/>
      </c>
      <c r="R87" s="72" t="str">
        <f t="shared" ca="1" si="29"/>
        <v/>
      </c>
      <c r="S87" s="72" t="str">
        <f t="shared" ca="1" si="29"/>
        <v/>
      </c>
      <c r="T87" s="72" t="str">
        <f t="shared" ca="1" si="29"/>
        <v/>
      </c>
      <c r="U87" s="72" t="str">
        <f t="shared" ca="1" si="29"/>
        <v/>
      </c>
      <c r="V87" s="72" t="str">
        <f t="shared" ca="1" si="29"/>
        <v/>
      </c>
      <c r="W87" s="72" t="str">
        <f t="shared" ca="1" si="29"/>
        <v/>
      </c>
      <c r="X87" s="72" t="str">
        <f t="shared" ca="1" si="29"/>
        <v/>
      </c>
      <c r="Y87" s="72" t="str">
        <f t="shared" ca="1" si="29"/>
        <v/>
      </c>
      <c r="Z87" s="72" t="str">
        <f t="shared" ca="1" si="29"/>
        <v/>
      </c>
      <c r="AA87" s="72" t="str">
        <f t="shared" ca="1" si="29"/>
        <v/>
      </c>
      <c r="AB87" s="72" t="str">
        <f t="shared" ca="1" si="29"/>
        <v/>
      </c>
    </row>
    <row r="88" spans="2:41" ht="19" customHeight="1" thickBot="1">
      <c r="B88" s="33"/>
      <c r="C88" s="4"/>
      <c r="D88"/>
      <c r="E88"/>
      <c r="F88"/>
      <c r="G88"/>
      <c r="H88"/>
      <c r="I88"/>
      <c r="J88"/>
      <c r="K88"/>
      <c r="L88"/>
      <c r="M88"/>
      <c r="N88"/>
      <c r="O88"/>
      <c r="P88"/>
      <c r="Q88"/>
      <c r="R88"/>
      <c r="S88"/>
      <c r="T88"/>
      <c r="U88"/>
      <c r="V88" s="21"/>
      <c r="W88" s="21"/>
      <c r="X88" s="21"/>
      <c r="Y88" s="21"/>
      <c r="Z88"/>
      <c r="AA88" s="9"/>
      <c r="AB88" s="9"/>
      <c r="AC88"/>
      <c r="AD88"/>
      <c r="AF88" s="1"/>
      <c r="AG88" s="1"/>
      <c r="AH88" s="1"/>
      <c r="AI88" s="1"/>
      <c r="AJ88" s="1"/>
      <c r="AK88" s="1"/>
      <c r="AL88" s="1"/>
    </row>
    <row r="89" spans="2:41" ht="21.75" customHeight="1" thickTop="1" thickBot="1">
      <c r="B89" s="241" t="s">
        <v>12</v>
      </c>
      <c r="C89" s="10"/>
      <c r="D89" s="243" t="s">
        <v>0</v>
      </c>
      <c r="E89" s="244"/>
      <c r="F89" s="245"/>
      <c r="G89" s="70" t="s">
        <v>1</v>
      </c>
      <c r="H89" s="40" t="s">
        <v>387</v>
      </c>
      <c r="I89" s="40" t="s">
        <v>116</v>
      </c>
      <c r="J89" s="35">
        <v>1</v>
      </c>
      <c r="K89" s="35">
        <v>2</v>
      </c>
      <c r="L89" s="71">
        <v>3</v>
      </c>
      <c r="M89" s="71">
        <v>4</v>
      </c>
      <c r="N89" s="71">
        <v>5</v>
      </c>
      <c r="O89" s="71">
        <v>6</v>
      </c>
      <c r="P89" s="71">
        <v>7</v>
      </c>
      <c r="Q89" s="71">
        <v>8</v>
      </c>
      <c r="R89" s="71">
        <v>9</v>
      </c>
      <c r="S89" s="71">
        <v>10</v>
      </c>
      <c r="T89" s="71">
        <v>11</v>
      </c>
      <c r="U89" s="71">
        <v>12</v>
      </c>
      <c r="V89" s="21"/>
      <c r="W89" s="21"/>
      <c r="X89" s="21"/>
      <c r="Y89" s="21"/>
      <c r="Z89" s="21"/>
      <c r="AA89" s="21"/>
      <c r="AB89" s="21"/>
      <c r="AC89" s="21"/>
      <c r="AD89" s="21"/>
      <c r="AE89" s="1"/>
      <c r="AF89" s="1"/>
      <c r="AG89" s="1"/>
      <c r="AH89" s="1"/>
      <c r="AI89" s="1"/>
      <c r="AJ89" s="1"/>
      <c r="AK89" s="1"/>
      <c r="AL89" s="1"/>
    </row>
    <row r="90" spans="2:41" s="9" customFormat="1" ht="34" customHeight="1" thickTop="1">
      <c r="B90" s="242"/>
      <c r="C90" s="11"/>
      <c r="D90" s="246" t="s">
        <v>105</v>
      </c>
      <c r="E90" s="247"/>
      <c r="F90" s="248"/>
      <c r="G90" s="252" t="s">
        <v>2</v>
      </c>
      <c r="H90" s="225"/>
      <c r="I90" s="225" t="e">
        <f>VLOOKUP(H90,'曜日表 (サンプル)'!$A:$B,2,FALSE)</f>
        <v>#N/A</v>
      </c>
      <c r="J90" s="104"/>
      <c r="K90" s="32"/>
      <c r="L90" s="22"/>
      <c r="M90" s="22"/>
      <c r="N90" s="22"/>
      <c r="O90" s="22"/>
      <c r="P90" s="22"/>
      <c r="Q90" s="22"/>
      <c r="R90" s="22"/>
      <c r="S90" s="22"/>
      <c r="T90" s="22"/>
      <c r="U90" s="22"/>
      <c r="V90" s="21"/>
      <c r="W90" s="21"/>
      <c r="X90" s="21"/>
      <c r="Y90" s="21"/>
      <c r="Z90" s="22"/>
      <c r="AA90" s="22"/>
      <c r="AB90" s="22"/>
      <c r="AC90" s="22"/>
      <c r="AD90" s="21"/>
    </row>
    <row r="91" spans="2:41" s="9" customFormat="1" ht="21.75" customHeight="1">
      <c r="B91" s="242"/>
      <c r="C91" s="11"/>
      <c r="D91" s="249"/>
      <c r="E91" s="250"/>
      <c r="F91" s="251"/>
      <c r="G91" s="253"/>
      <c r="H91" s="215"/>
      <c r="I91" s="215"/>
      <c r="J91" s="103" t="str">
        <f>IF(J90="","",TEXT(J90,"aaa"))</f>
        <v/>
      </c>
      <c r="K91" s="23"/>
      <c r="L91" s="22"/>
      <c r="M91" s="22"/>
      <c r="N91" s="22"/>
      <c r="O91" s="22"/>
      <c r="P91" s="22"/>
      <c r="Q91" s="22"/>
      <c r="R91" s="22"/>
      <c r="S91" s="22"/>
      <c r="T91" s="22"/>
      <c r="U91" s="22"/>
      <c r="V91" s="22"/>
      <c r="W91" s="22"/>
      <c r="X91" s="22"/>
      <c r="Y91" s="22"/>
      <c r="Z91" s="22"/>
      <c r="AA91" s="22"/>
      <c r="AB91" s="22"/>
      <c r="AC91" s="22"/>
      <c r="AD91" s="21"/>
    </row>
    <row r="92" spans="2:41" s="9" customFormat="1" ht="34" customHeight="1">
      <c r="B92" s="242"/>
      <c r="C92" s="11"/>
      <c r="D92" s="254" t="s">
        <v>106</v>
      </c>
      <c r="E92" s="255"/>
      <c r="F92" s="256"/>
      <c r="G92" s="257" t="s">
        <v>26</v>
      </c>
      <c r="H92" s="215"/>
      <c r="I92" s="215" t="e">
        <f>VLOOKUP(H92,'曜日表 (サンプル)'!$A:$B,2,FALSE)</f>
        <v>#N/A</v>
      </c>
      <c r="J92" s="104"/>
      <c r="K92" s="42" t="str" cm="1">
        <f t="array" aca="1" ref="K92" ca="1">IF(J92="","",WORKDAY.INTL(J92,1,INDIRECT("I92"),'除外日リスト (12月サンプル)'!$B$7:$B$106))</f>
        <v/>
      </c>
      <c r="L92" s="42" t="str" cm="1">
        <f t="array" aca="1" ref="L92" ca="1">IF(K92="","",WORKDAY.INTL(K92,1,INDIRECT("I92"),'除外日リスト (12月サンプル)'!$B$7:$B$106))</f>
        <v/>
      </c>
      <c r="M92" s="42" t="str" cm="1">
        <f t="array" aca="1" ref="M92" ca="1">IF(L92="","",WORKDAY.INTL(L92,1,INDIRECT("I92"),'除外日リスト (12月サンプル)'!$B$7:$B$106))</f>
        <v/>
      </c>
      <c r="N92" s="42" t="str" cm="1">
        <f t="array" aca="1" ref="N92" ca="1">IF(M92="","",WORKDAY.INTL(M92,1,INDIRECT("I92"),'除外日リスト (12月サンプル)'!$B$7:$B$106))</f>
        <v/>
      </c>
      <c r="O92" s="42" t="str" cm="1">
        <f t="array" aca="1" ref="O92" ca="1">IF(N92="","",WORKDAY.INTL(N92,1,INDIRECT("I92"),'除外日リスト (12月サンプル)'!$B$7:$B$106))</f>
        <v/>
      </c>
      <c r="P92" s="42" t="str" cm="1">
        <f t="array" aca="1" ref="P92" ca="1">IF(O92="","",WORKDAY.INTL(O92,1,INDIRECT("I92"),'除外日リスト (12月サンプル)'!$B$7:$B$106))</f>
        <v/>
      </c>
      <c r="Q92" s="42" t="str" cm="1">
        <f t="array" aca="1" ref="Q92" ca="1">IF(P92="","",WORKDAY.INTL(P92,1,INDIRECT("I92"),'除外日リスト (12月サンプル)'!$B$7:$B$106))</f>
        <v/>
      </c>
      <c r="R92" s="42" t="str" cm="1">
        <f t="array" aca="1" ref="R92" ca="1">IF(Q92="","",WORKDAY.INTL(Q92,1,INDIRECT("I92"),'除外日リスト (12月サンプル)'!$B$7:$B$106))</f>
        <v/>
      </c>
      <c r="S92" s="42" t="str" cm="1">
        <f t="array" aca="1" ref="S92" ca="1">IF(R92="","",WORKDAY.INTL(R92,1,INDIRECT("I92"),'除外日リスト (12月サンプル)'!$B$7:$B$106))</f>
        <v/>
      </c>
      <c r="T92" s="42" t="str" cm="1">
        <f t="array" aca="1" ref="T92" ca="1">IF(S92="","",WORKDAY.INTL(S92,1,INDIRECT("I92"),'除外日リスト (12月サンプル)'!$B$7:$B$106))</f>
        <v/>
      </c>
      <c r="U92" s="42" t="str" cm="1">
        <f t="array" aca="1" ref="U92" ca="1">IF(T92="","",WORKDAY.INTL(T92,1,INDIRECT("I92"),'除外日リスト (12月サンプル)'!$B$7:$B$106))</f>
        <v/>
      </c>
      <c r="V92" s="22"/>
      <c r="W92" s="22"/>
      <c r="X92" s="22"/>
      <c r="Y92" s="22"/>
      <c r="Z92" s="22"/>
      <c r="AA92" s="22"/>
      <c r="AB92" s="22"/>
      <c r="AC92" s="22"/>
      <c r="AD92" s="21"/>
    </row>
    <row r="93" spans="2:41" s="9" customFormat="1" ht="21.75" customHeight="1">
      <c r="B93" s="242"/>
      <c r="C93" s="11"/>
      <c r="D93" s="249"/>
      <c r="E93" s="250"/>
      <c r="F93" s="251"/>
      <c r="G93" s="253"/>
      <c r="H93" s="215"/>
      <c r="I93" s="215"/>
      <c r="J93" s="103" t="str">
        <f>IF(J92="","",TEXT(J92,"aaa"))</f>
        <v/>
      </c>
      <c r="K93" s="72" t="str">
        <f ca="1">IF(K92="","",TEXT(K92,"aaa"))</f>
        <v/>
      </c>
      <c r="L93" s="72" t="str">
        <f t="shared" ref="L93:U93" ca="1" si="30">IF(L92="","",TEXT(L92,"aaa"))</f>
        <v/>
      </c>
      <c r="M93" s="72" t="str">
        <f t="shared" ca="1" si="30"/>
        <v/>
      </c>
      <c r="N93" s="72" t="str">
        <f t="shared" ca="1" si="30"/>
        <v/>
      </c>
      <c r="O93" s="72" t="str">
        <f t="shared" ca="1" si="30"/>
        <v/>
      </c>
      <c r="P93" s="72" t="str">
        <f t="shared" ca="1" si="30"/>
        <v/>
      </c>
      <c r="Q93" s="72" t="str">
        <f t="shared" ca="1" si="30"/>
        <v/>
      </c>
      <c r="R93" s="72" t="str">
        <f t="shared" ca="1" si="30"/>
        <v/>
      </c>
      <c r="S93" s="72" t="str">
        <f t="shared" ca="1" si="30"/>
        <v/>
      </c>
      <c r="T93" s="72" t="str">
        <f t="shared" ca="1" si="30"/>
        <v/>
      </c>
      <c r="U93" s="72" t="str">
        <f t="shared" ca="1" si="30"/>
        <v/>
      </c>
      <c r="V93" s="22"/>
      <c r="W93" s="22"/>
      <c r="X93" s="22"/>
      <c r="Y93" s="22"/>
      <c r="Z93" s="22"/>
      <c r="AA93" s="22"/>
      <c r="AB93" s="22"/>
      <c r="AC93" s="22"/>
      <c r="AD93" s="21"/>
    </row>
    <row r="94" spans="2:41" s="9" customFormat="1" ht="21.75" customHeight="1">
      <c r="B94" s="73"/>
      <c r="C94" s="11"/>
      <c r="D94" s="43"/>
      <c r="E94" s="43"/>
      <c r="F94" s="43"/>
      <c r="G94" s="74"/>
      <c r="H94" s="66"/>
      <c r="I94" s="66"/>
      <c r="J94" s="75"/>
      <c r="K94" s="75"/>
      <c r="L94" s="75"/>
      <c r="M94" s="75"/>
      <c r="N94" s="75"/>
      <c r="O94" s="75"/>
      <c r="P94" s="75"/>
      <c r="Q94" s="75"/>
      <c r="R94" s="75"/>
      <c r="S94" s="75"/>
      <c r="T94" s="75"/>
      <c r="U94" s="75"/>
      <c r="V94" s="22"/>
      <c r="W94" s="22"/>
      <c r="X94" s="22"/>
      <c r="Y94" s="22"/>
      <c r="Z94" s="22"/>
      <c r="AA94" s="22"/>
      <c r="AB94" s="22"/>
      <c r="AC94" s="22"/>
      <c r="AD94" s="21"/>
    </row>
    <row r="95" spans="2:41" s="9" customFormat="1" ht="21.75" customHeight="1" thickBot="1">
      <c r="B95" s="73"/>
      <c r="C95" s="11"/>
      <c r="D95" s="43"/>
      <c r="E95" s="43"/>
      <c r="F95" s="43"/>
      <c r="G95" s="74"/>
      <c r="H95" s="66"/>
      <c r="I95" s="66"/>
      <c r="J95" s="75"/>
      <c r="K95" s="75"/>
      <c r="L95" s="75"/>
      <c r="M95" s="75"/>
      <c r="N95" s="75"/>
      <c r="O95" s="75"/>
      <c r="P95" s="75"/>
      <c r="Q95" s="75"/>
      <c r="R95" s="75"/>
      <c r="S95" s="75"/>
      <c r="T95" s="75"/>
      <c r="U95" s="75"/>
      <c r="V95" s="22"/>
      <c r="W95" s="22"/>
      <c r="X95" s="22"/>
      <c r="Y95" s="22"/>
      <c r="Z95" s="22"/>
      <c r="AA95" s="22"/>
      <c r="AB95" s="22"/>
      <c r="AC95" s="22"/>
      <c r="AD95" s="21"/>
    </row>
    <row r="96" spans="2:41" s="9" customFormat="1" ht="21.75" customHeight="1" thickBot="1">
      <c r="B96" s="105" t="s">
        <v>42</v>
      </c>
      <c r="C96" s="106"/>
      <c r="D96" s="106"/>
      <c r="E96" s="106"/>
      <c r="F96" s="106"/>
      <c r="G96" s="106"/>
      <c r="H96" s="106"/>
      <c r="I96" s="106"/>
      <c r="J96" s="106"/>
      <c r="K96" s="106"/>
      <c r="L96" s="106"/>
      <c r="M96" s="106"/>
      <c r="N96" s="110"/>
      <c r="O96" s="110"/>
      <c r="P96" s="110"/>
      <c r="Q96" s="110"/>
      <c r="R96" s="110"/>
      <c r="S96" s="110"/>
      <c r="T96" s="110"/>
      <c r="U96" s="107"/>
      <c r="V96" s="107"/>
      <c r="W96" s="107"/>
      <c r="X96" s="107"/>
      <c r="Y96" s="107"/>
      <c r="Z96" s="107"/>
      <c r="AA96" s="107"/>
      <c r="AB96" s="107"/>
      <c r="AC96" s="107"/>
      <c r="AD96" s="107"/>
      <c r="AE96" s="107"/>
      <c r="AF96" s="107"/>
      <c r="AG96" s="107"/>
      <c r="AH96" s="107"/>
      <c r="AI96" s="107"/>
      <c r="AJ96" s="107"/>
      <c r="AK96" s="108"/>
      <c r="AL96" s="108"/>
      <c r="AM96" s="108"/>
      <c r="AN96" s="108"/>
      <c r="AO96" s="109"/>
    </row>
    <row r="97" spans="2:41" s="9" customFormat="1" ht="21.75" customHeight="1">
      <c r="B97" s="73"/>
      <c r="C97" s="11"/>
      <c r="D97" s="43"/>
      <c r="E97" s="43"/>
      <c r="F97" s="43"/>
      <c r="G97" s="74"/>
      <c r="H97" s="66"/>
      <c r="I97" s="66"/>
      <c r="J97" s="75"/>
      <c r="K97" s="75"/>
      <c r="L97" s="75"/>
      <c r="M97" s="75"/>
      <c r="N97" s="75"/>
      <c r="O97" s="75"/>
      <c r="P97" s="75"/>
      <c r="Q97" s="75"/>
      <c r="R97" s="75"/>
      <c r="S97" s="75"/>
      <c r="T97" s="75"/>
      <c r="U97" s="75"/>
      <c r="V97" s="22"/>
      <c r="W97" s="22"/>
      <c r="X97" s="22"/>
      <c r="Y97" s="22"/>
      <c r="Z97" s="22"/>
      <c r="AA97" s="22"/>
      <c r="AB97" s="22"/>
      <c r="AC97" s="22"/>
      <c r="AD97" s="21"/>
    </row>
    <row r="98" spans="2:41" s="9" customFormat="1" ht="21.75" customHeight="1">
      <c r="B98" s="79" t="s">
        <v>44</v>
      </c>
      <c r="C98" s="80"/>
      <c r="D98" s="81"/>
      <c r="E98" s="81"/>
      <c r="F98" s="81"/>
      <c r="G98" s="86"/>
      <c r="H98" s="92" t="s">
        <v>45</v>
      </c>
      <c r="I98" s="163"/>
      <c r="J98" s="82"/>
      <c r="K98" s="86"/>
      <c r="L98" s="92" t="s">
        <v>49</v>
      </c>
      <c r="M98" s="95" t="s">
        <v>46</v>
      </c>
      <c r="N98" s="83"/>
      <c r="O98" s="83"/>
      <c r="P98" s="83"/>
      <c r="Q98" s="83"/>
      <c r="R98" s="83"/>
      <c r="S98" s="83"/>
      <c r="T98" s="83"/>
      <c r="U98" s="83"/>
      <c r="V98" s="90"/>
      <c r="W98" s="84"/>
      <c r="X98" s="84"/>
      <c r="Y98" s="84"/>
      <c r="Z98" s="84"/>
      <c r="AA98" s="84"/>
      <c r="AB98" s="84"/>
      <c r="AC98" s="84"/>
      <c r="AD98" s="85"/>
      <c r="AE98" s="86"/>
      <c r="AF98" s="86"/>
      <c r="AG98" s="86"/>
      <c r="AH98" s="86"/>
      <c r="AI98" s="86"/>
      <c r="AJ98" s="86"/>
      <c r="AK98" s="86"/>
      <c r="AL98" s="86"/>
      <c r="AM98" s="86"/>
      <c r="AN98" s="86"/>
      <c r="AO98" s="86"/>
    </row>
    <row r="99" spans="2:41" s="9" customFormat="1" ht="21.75" customHeight="1">
      <c r="B99" s="68" t="s">
        <v>40</v>
      </c>
      <c r="C99" s="11"/>
      <c r="D99" s="33"/>
      <c r="E99" s="33"/>
      <c r="F99" s="33"/>
      <c r="H99" s="93" t="s">
        <v>47</v>
      </c>
      <c r="I99" s="164"/>
      <c r="J99" s="78"/>
      <c r="L99" s="94" t="s">
        <v>50</v>
      </c>
      <c r="M99" s="96" t="s">
        <v>41</v>
      </c>
      <c r="N99" s="75"/>
      <c r="O99" s="75"/>
      <c r="P99" s="75"/>
      <c r="Q99" s="75"/>
      <c r="R99" s="75"/>
      <c r="S99" s="75"/>
      <c r="T99" s="75"/>
      <c r="U99" s="75"/>
      <c r="V99" s="91"/>
      <c r="W99" s="22"/>
      <c r="X99" s="22"/>
      <c r="Y99" s="22"/>
      <c r="Z99" s="22"/>
      <c r="AA99" s="22"/>
      <c r="AB99" s="22"/>
      <c r="AC99" s="22"/>
      <c r="AD99" s="21"/>
    </row>
    <row r="100" spans="2:41" s="9" customFormat="1" ht="21.75" customHeight="1">
      <c r="B100" s="68" t="s">
        <v>43</v>
      </c>
      <c r="C100" s="11"/>
      <c r="D100" s="33"/>
      <c r="E100" s="33"/>
      <c r="F100" s="33"/>
      <c r="H100" s="93" t="s">
        <v>48</v>
      </c>
      <c r="I100" s="164"/>
      <c r="J100" s="78"/>
      <c r="L100" s="94" t="s">
        <v>50</v>
      </c>
      <c r="M100" s="96" t="s">
        <v>59</v>
      </c>
      <c r="N100" s="75"/>
      <c r="O100" s="75"/>
      <c r="P100" s="75"/>
      <c r="Q100" s="75"/>
      <c r="R100" s="75"/>
      <c r="S100" s="75"/>
      <c r="T100" s="75"/>
      <c r="U100" s="75"/>
      <c r="V100" s="91"/>
      <c r="W100" s="22"/>
      <c r="X100" s="22"/>
      <c r="Y100" s="22"/>
      <c r="Z100" s="22"/>
      <c r="AA100" s="22"/>
      <c r="AB100" s="22"/>
      <c r="AC100" s="22"/>
      <c r="AD100" s="21"/>
    </row>
    <row r="101" spans="2:41" s="9" customFormat="1" ht="21.75" customHeight="1">
      <c r="B101" s="68" t="s">
        <v>51</v>
      </c>
      <c r="C101" s="11"/>
      <c r="D101" s="33"/>
      <c r="E101" s="33"/>
      <c r="F101" s="33"/>
      <c r="H101" s="93" t="s">
        <v>48</v>
      </c>
      <c r="I101" s="164"/>
      <c r="J101" s="75"/>
      <c r="L101" s="94" t="s">
        <v>493</v>
      </c>
      <c r="M101" s="96" t="s">
        <v>494</v>
      </c>
      <c r="N101" s="75"/>
      <c r="O101" s="75"/>
      <c r="P101" s="75"/>
      <c r="Q101" s="75"/>
      <c r="R101" s="75"/>
      <c r="S101" s="75"/>
      <c r="T101" s="75"/>
      <c r="U101" s="75"/>
      <c r="V101" s="91"/>
      <c r="W101" s="22"/>
      <c r="X101" s="22"/>
      <c r="Y101" s="22"/>
      <c r="Z101" s="22"/>
      <c r="AA101" s="22"/>
      <c r="AB101" s="22"/>
      <c r="AC101" s="22"/>
      <c r="AD101" s="21"/>
    </row>
    <row r="102" spans="2:41" s="9" customFormat="1" ht="21.75" customHeight="1">
      <c r="B102" s="68" t="s">
        <v>495</v>
      </c>
      <c r="C102" s="11"/>
      <c r="D102" s="33"/>
      <c r="E102" s="33"/>
      <c r="F102" s="33"/>
      <c r="H102" s="93" t="s">
        <v>47</v>
      </c>
      <c r="I102" s="164"/>
      <c r="J102" s="75"/>
      <c r="L102" s="94" t="s">
        <v>52</v>
      </c>
      <c r="M102" s="96" t="s">
        <v>496</v>
      </c>
      <c r="N102" s="75"/>
      <c r="O102" s="75"/>
      <c r="P102" s="75"/>
      <c r="Q102" s="75"/>
      <c r="R102" s="75"/>
      <c r="S102" s="75"/>
      <c r="T102" s="75"/>
      <c r="U102" s="75"/>
      <c r="V102" s="91"/>
      <c r="W102" s="22"/>
      <c r="X102" s="22"/>
      <c r="Y102" s="22"/>
      <c r="Z102" s="22"/>
      <c r="AA102" s="22"/>
      <c r="AB102" s="22"/>
      <c r="AC102" s="22"/>
      <c r="AD102" s="21"/>
    </row>
    <row r="103" spans="2:41" s="9" customFormat="1" ht="21.75" customHeight="1">
      <c r="B103" s="68"/>
      <c r="C103" s="11"/>
      <c r="D103" s="33"/>
      <c r="E103" s="33"/>
      <c r="F103" s="33"/>
      <c r="H103" s="93"/>
      <c r="I103" s="164"/>
      <c r="J103" s="75"/>
      <c r="L103" s="94"/>
      <c r="M103" s="96"/>
      <c r="N103" s="75"/>
      <c r="O103" s="75"/>
      <c r="P103" s="75"/>
      <c r="Q103" s="75"/>
      <c r="R103" s="75"/>
      <c r="S103" s="75"/>
      <c r="T103" s="75"/>
      <c r="U103" s="75"/>
      <c r="V103" s="91"/>
      <c r="W103" s="22"/>
      <c r="X103" s="22"/>
      <c r="Y103" s="22"/>
      <c r="Z103" s="22"/>
      <c r="AA103" s="22"/>
      <c r="AB103" s="22"/>
      <c r="AC103" s="22"/>
      <c r="AD103" s="21"/>
    </row>
    <row r="104" spans="2:41" s="9" customFormat="1" ht="21.75" hidden="1" customHeight="1">
      <c r="B104" s="68" t="s">
        <v>53</v>
      </c>
      <c r="C104" s="11"/>
      <c r="D104" s="33"/>
      <c r="E104" s="33"/>
      <c r="F104" s="33"/>
      <c r="H104" s="93" t="s">
        <v>54</v>
      </c>
      <c r="I104" s="164"/>
      <c r="J104" s="78"/>
      <c r="L104" s="94" t="s">
        <v>56</v>
      </c>
      <c r="M104" s="96" t="s">
        <v>60</v>
      </c>
      <c r="O104" s="75"/>
      <c r="P104" s="75"/>
      <c r="Q104" s="75"/>
      <c r="R104" s="75"/>
      <c r="S104" s="75"/>
      <c r="T104" s="75"/>
      <c r="U104" s="75"/>
      <c r="V104" s="91"/>
      <c r="W104" s="22"/>
      <c r="X104" s="22"/>
      <c r="Y104" s="22"/>
      <c r="Z104" s="22"/>
      <c r="AA104" s="22"/>
      <c r="AB104" s="22"/>
      <c r="AC104" s="22"/>
      <c r="AD104" s="21"/>
    </row>
    <row r="105" spans="2:41" s="9" customFormat="1" ht="21.75" hidden="1" customHeight="1">
      <c r="B105" s="68" t="s">
        <v>57</v>
      </c>
      <c r="C105" s="11"/>
      <c r="D105" s="33"/>
      <c r="E105" s="33"/>
      <c r="F105" s="33"/>
      <c r="H105" s="93" t="s">
        <v>54</v>
      </c>
      <c r="I105" s="164"/>
      <c r="J105" s="78"/>
      <c r="L105" s="94" t="s">
        <v>55</v>
      </c>
      <c r="M105" s="96" t="s">
        <v>61</v>
      </c>
      <c r="N105" s="75"/>
      <c r="O105" s="75"/>
      <c r="P105" s="75"/>
      <c r="Q105" s="75"/>
      <c r="R105" s="75"/>
      <c r="S105" s="75"/>
      <c r="T105" s="75"/>
      <c r="U105" s="75"/>
      <c r="V105" s="91"/>
      <c r="W105" s="22"/>
      <c r="X105" s="22"/>
      <c r="Y105" s="22"/>
      <c r="Z105" s="22"/>
      <c r="AA105" s="22"/>
      <c r="AB105" s="22"/>
      <c r="AC105" s="22"/>
      <c r="AD105" s="21"/>
    </row>
    <row r="106" spans="2:41" s="9" customFormat="1" ht="21.75" hidden="1" customHeight="1">
      <c r="B106" s="68" t="s">
        <v>58</v>
      </c>
      <c r="C106" s="11"/>
      <c r="D106" s="33"/>
      <c r="E106" s="33"/>
      <c r="F106" s="33"/>
      <c r="H106" s="93" t="s">
        <v>54</v>
      </c>
      <c r="I106" s="164"/>
      <c r="J106" s="78"/>
      <c r="L106" s="94" t="s">
        <v>50</v>
      </c>
      <c r="M106" s="96" t="s">
        <v>62</v>
      </c>
      <c r="N106" s="75"/>
      <c r="O106" s="75"/>
      <c r="P106" s="75"/>
      <c r="Q106" s="75"/>
      <c r="R106" s="75"/>
      <c r="S106" s="75"/>
      <c r="T106" s="75"/>
      <c r="U106" s="75"/>
      <c r="V106" s="91"/>
      <c r="W106" s="22"/>
      <c r="X106" s="22"/>
      <c r="Y106" s="22"/>
      <c r="Z106" s="22"/>
      <c r="AA106" s="22"/>
      <c r="AB106" s="22"/>
      <c r="AC106" s="22"/>
      <c r="AD106" s="21"/>
    </row>
    <row r="107" spans="2:41" s="9" customFormat="1" ht="21.75" hidden="1" customHeight="1">
      <c r="B107" s="68" t="s">
        <v>63</v>
      </c>
      <c r="C107" s="11"/>
      <c r="D107" s="33"/>
      <c r="E107" s="33"/>
      <c r="F107" s="33"/>
      <c r="H107" s="93" t="s">
        <v>64</v>
      </c>
      <c r="I107" s="164"/>
      <c r="J107" s="75"/>
      <c r="L107" s="94" t="s">
        <v>65</v>
      </c>
      <c r="M107" s="96" t="s">
        <v>66</v>
      </c>
      <c r="N107" s="75"/>
      <c r="O107" s="75"/>
      <c r="P107" s="75"/>
      <c r="Q107" s="75"/>
      <c r="R107" s="75"/>
      <c r="S107" s="75"/>
      <c r="T107" s="75"/>
      <c r="U107" s="75"/>
      <c r="V107" s="91"/>
      <c r="W107" s="22"/>
      <c r="X107" s="22"/>
      <c r="Y107" s="22"/>
      <c r="Z107" s="22"/>
      <c r="AA107" s="22"/>
      <c r="AB107" s="22"/>
      <c r="AC107" s="22"/>
      <c r="AD107" s="21"/>
    </row>
    <row r="108" spans="2:41" s="9" customFormat="1" ht="21.75" hidden="1" customHeight="1">
      <c r="N108" s="75"/>
      <c r="O108" s="75"/>
      <c r="P108" s="75"/>
      <c r="Q108" s="75"/>
      <c r="R108" s="75"/>
      <c r="S108" s="75"/>
      <c r="T108" s="75"/>
      <c r="U108" s="75"/>
      <c r="V108" s="91"/>
      <c r="W108" s="22"/>
      <c r="X108" s="22"/>
      <c r="Y108" s="22"/>
      <c r="Z108" s="22"/>
      <c r="AA108" s="22"/>
      <c r="AB108" s="22"/>
      <c r="AC108" s="22"/>
      <c r="AD108" s="21"/>
    </row>
    <row r="109" spans="2:41" s="9" customFormat="1" ht="21.75" hidden="1" customHeight="1">
      <c r="N109" s="75"/>
      <c r="O109" s="75"/>
      <c r="P109" s="75"/>
      <c r="Q109" s="75"/>
      <c r="R109" s="75"/>
      <c r="S109" s="75"/>
      <c r="T109" s="75"/>
      <c r="U109" s="75"/>
      <c r="V109" s="91"/>
      <c r="W109" s="22"/>
      <c r="X109" s="22"/>
      <c r="Y109" s="22"/>
      <c r="Z109" s="22"/>
      <c r="AA109" s="22"/>
      <c r="AB109" s="22"/>
      <c r="AC109" s="22"/>
      <c r="AD109" s="21"/>
    </row>
    <row r="110" spans="2:41" s="9" customFormat="1" ht="21.75" hidden="1" customHeight="1">
      <c r="B110" s="73"/>
      <c r="C110" s="11"/>
      <c r="D110" s="43"/>
      <c r="E110" s="43"/>
      <c r="F110" s="43"/>
      <c r="G110" s="74"/>
      <c r="H110" s="66"/>
      <c r="I110" s="66"/>
      <c r="J110" s="75"/>
      <c r="K110" s="75"/>
      <c r="L110" s="75"/>
      <c r="M110" s="75"/>
      <c r="N110" s="75"/>
      <c r="O110" s="75"/>
      <c r="P110" s="75"/>
      <c r="Q110" s="75"/>
      <c r="R110" s="75"/>
      <c r="S110" s="75"/>
      <c r="T110" s="75"/>
      <c r="U110" s="75"/>
      <c r="V110" s="22"/>
      <c r="W110" s="22"/>
      <c r="X110" s="22"/>
      <c r="Y110" s="22"/>
      <c r="Z110" s="22"/>
      <c r="AA110" s="22"/>
      <c r="AB110" s="22"/>
      <c r="AC110" s="22"/>
      <c r="AD110" s="21"/>
    </row>
    <row r="111" spans="2:41" s="9" customFormat="1" ht="21.75" customHeight="1" thickBot="1">
      <c r="B111" s="73"/>
      <c r="C111" s="11"/>
      <c r="D111" s="43"/>
      <c r="E111" s="43"/>
      <c r="F111" s="43"/>
      <c r="G111" s="74"/>
      <c r="H111" s="66"/>
      <c r="I111" s="66"/>
      <c r="J111" s="75"/>
      <c r="K111" s="75"/>
      <c r="L111" s="75"/>
      <c r="M111" s="75"/>
      <c r="N111" s="75"/>
      <c r="O111" s="75"/>
      <c r="P111" s="75"/>
      <c r="Q111" s="75"/>
      <c r="R111" s="75"/>
      <c r="S111" s="75"/>
      <c r="T111" s="75"/>
      <c r="U111" s="75"/>
      <c r="V111" s="22"/>
      <c r="W111" s="22"/>
      <c r="X111" s="22"/>
      <c r="Y111" s="22"/>
      <c r="Z111" s="22"/>
      <c r="AA111" s="22"/>
      <c r="AB111" s="22"/>
      <c r="AC111" s="22"/>
      <c r="AD111" s="21"/>
    </row>
    <row r="112" spans="2:41" s="9" customFormat="1" ht="21.75" customHeight="1" thickBot="1">
      <c r="B112" s="105" t="s">
        <v>76</v>
      </c>
      <c r="C112" s="106"/>
      <c r="D112" s="106"/>
      <c r="E112" s="106"/>
      <c r="F112" s="106"/>
      <c r="G112" s="106"/>
      <c r="H112" s="106"/>
      <c r="I112" s="106"/>
      <c r="J112" s="106"/>
      <c r="K112" s="106"/>
      <c r="L112" s="106"/>
      <c r="M112" s="106"/>
      <c r="N112" s="110"/>
      <c r="O112" s="110"/>
      <c r="P112" s="110"/>
      <c r="Q112" s="110"/>
      <c r="R112" s="110"/>
      <c r="S112" s="110"/>
      <c r="T112" s="110"/>
      <c r="U112" s="107"/>
      <c r="V112" s="107"/>
      <c r="W112" s="107"/>
      <c r="X112" s="107"/>
      <c r="Y112" s="107"/>
      <c r="Z112" s="107"/>
      <c r="AA112" s="107"/>
      <c r="AB112" s="107"/>
      <c r="AC112" s="107"/>
      <c r="AD112" s="107"/>
      <c r="AE112" s="107"/>
      <c r="AF112" s="107"/>
      <c r="AG112" s="107"/>
      <c r="AH112" s="107"/>
      <c r="AI112" s="107"/>
      <c r="AJ112" s="107"/>
      <c r="AK112" s="108"/>
      <c r="AL112" s="108"/>
      <c r="AM112" s="108"/>
      <c r="AN112" s="108"/>
      <c r="AO112" s="109"/>
    </row>
    <row r="113" spans="2:36" s="9" customFormat="1" ht="21.75" customHeight="1">
      <c r="B113" s="73"/>
      <c r="C113" s="13"/>
      <c r="D113" s="43"/>
      <c r="E113" s="43"/>
      <c r="F113" s="43"/>
      <c r="G113" s="74"/>
      <c r="H113" s="66"/>
      <c r="I113" s="66"/>
      <c r="J113" s="75"/>
      <c r="K113" s="75"/>
      <c r="L113" s="75"/>
      <c r="M113" s="75"/>
      <c r="N113" s="75"/>
      <c r="O113" s="75"/>
      <c r="P113" s="75"/>
      <c r="Q113" s="75"/>
      <c r="R113" s="75"/>
      <c r="S113" s="75"/>
      <c r="T113" s="75"/>
      <c r="U113" s="75"/>
      <c r="V113" s="22"/>
      <c r="W113" s="22"/>
      <c r="X113" s="22"/>
      <c r="Y113" s="22"/>
      <c r="Z113" s="22"/>
      <c r="AA113" s="22"/>
      <c r="AB113" s="22"/>
      <c r="AC113" s="22"/>
      <c r="AD113" s="21"/>
    </row>
    <row r="114" spans="2:36" s="9" customFormat="1" ht="21.75" customHeight="1">
      <c r="B114" s="68" t="s">
        <v>73</v>
      </c>
      <c r="C114" s="13"/>
      <c r="D114" s="43"/>
      <c r="E114" s="43"/>
      <c r="F114" s="43"/>
      <c r="G114" s="74"/>
      <c r="H114" s="66"/>
      <c r="I114" s="66"/>
      <c r="J114" s="75"/>
      <c r="K114" s="75"/>
      <c r="L114" s="75"/>
      <c r="M114" s="75"/>
      <c r="N114" s="75"/>
      <c r="O114" s="75"/>
      <c r="P114" s="75"/>
      <c r="Q114" s="75"/>
      <c r="R114" s="75"/>
      <c r="S114" s="75"/>
      <c r="T114" s="75"/>
      <c r="U114" s="75"/>
      <c r="V114" s="22"/>
      <c r="W114" s="22"/>
      <c r="X114" s="22"/>
      <c r="Y114" s="22"/>
      <c r="Z114" s="22"/>
      <c r="AA114" s="22"/>
      <c r="AB114" s="22"/>
      <c r="AC114" s="22"/>
      <c r="AD114" s="21"/>
    </row>
    <row r="115" spans="2:36" s="9" customFormat="1" ht="21.75" customHeight="1" thickBot="1">
      <c r="B115" s="73"/>
      <c r="C115" s="13"/>
      <c r="D115" s="43"/>
      <c r="E115" s="43"/>
      <c r="F115" s="43"/>
      <c r="G115" s="74"/>
      <c r="H115" s="66"/>
      <c r="I115" s="66"/>
      <c r="J115" s="75"/>
      <c r="K115" s="75"/>
      <c r="L115" s="75"/>
      <c r="M115" s="75"/>
      <c r="N115" s="75"/>
      <c r="O115" s="75"/>
      <c r="P115" s="75"/>
      <c r="Q115" s="75"/>
      <c r="R115" s="75"/>
      <c r="S115" s="75"/>
      <c r="T115" s="75"/>
      <c r="U115" s="75"/>
      <c r="V115" s="22"/>
      <c r="W115" s="22"/>
      <c r="X115" s="22"/>
      <c r="Y115" s="22"/>
      <c r="Z115" s="22"/>
      <c r="AA115" s="22"/>
      <c r="AB115" s="22"/>
      <c r="AC115" s="22"/>
      <c r="AD115" s="21"/>
    </row>
    <row r="116" spans="2:36" s="4" customFormat="1" ht="23.15" customHeight="1" thickBot="1">
      <c r="C116" s="111" t="s">
        <v>74</v>
      </c>
      <c r="D116" s="88"/>
      <c r="E116" s="89"/>
      <c r="F116" s="24"/>
      <c r="G116" s="87" t="s">
        <v>67</v>
      </c>
      <c r="H116" s="87" t="s">
        <v>68</v>
      </c>
      <c r="I116" s="87"/>
      <c r="M116" s="87" t="s">
        <v>69</v>
      </c>
      <c r="Q116" s="87" t="s">
        <v>80</v>
      </c>
    </row>
    <row r="117" spans="2:36" s="4" customFormat="1" ht="23.15" customHeight="1" thickBot="1">
      <c r="C117" s="235">
        <f>MIN(J13,J15,J18,J20,J22,J24,J26,J29,J34,J36,J41,J43,J45,J48,J53,J55,J60,J62,J69,J71,J76,J80,J82,J84,J86,J90,J92)</f>
        <v>45689</v>
      </c>
      <c r="D117" s="236"/>
      <c r="E117" s="237"/>
      <c r="F117" s="24"/>
      <c r="H117" s="238" t="s">
        <v>497</v>
      </c>
      <c r="I117" s="239"/>
      <c r="J117" s="239"/>
      <c r="K117" s="240"/>
      <c r="M117" s="238" t="s">
        <v>498</v>
      </c>
      <c r="N117" s="239"/>
      <c r="O117" s="240"/>
      <c r="Q117" s="238" t="s">
        <v>499</v>
      </c>
      <c r="R117" s="239"/>
      <c r="S117" s="240"/>
      <c r="T117" s="102"/>
    </row>
    <row r="118" spans="2:36" s="4" customFormat="1" ht="23.15" customHeight="1">
      <c r="C118" s="8"/>
      <c r="D118" s="8"/>
      <c r="E118" s="24"/>
    </row>
    <row r="119" spans="2:36" s="8" customFormat="1" ht="23.15" customHeight="1">
      <c r="C119" s="79" t="s">
        <v>70</v>
      </c>
      <c r="D119" s="97"/>
      <c r="E119" s="81"/>
      <c r="F119" s="81"/>
      <c r="G119" s="81"/>
      <c r="H119" s="97"/>
      <c r="I119" s="13"/>
      <c r="K119" s="234" t="s">
        <v>72</v>
      </c>
      <c r="L119" s="234"/>
      <c r="P119" s="79" t="s">
        <v>70</v>
      </c>
      <c r="Q119" s="97"/>
      <c r="R119" s="81"/>
      <c r="S119" s="81"/>
      <c r="T119" s="81"/>
      <c r="U119" s="97"/>
      <c r="W119" s="234" t="s">
        <v>72</v>
      </c>
      <c r="X119" s="234"/>
      <c r="AB119" s="79" t="s">
        <v>70</v>
      </c>
      <c r="AC119" s="97"/>
      <c r="AD119" s="81"/>
      <c r="AE119" s="81"/>
      <c r="AF119" s="81"/>
      <c r="AG119" s="97"/>
      <c r="AI119" s="234" t="s">
        <v>72</v>
      </c>
      <c r="AJ119" s="234"/>
    </row>
    <row r="120" spans="2:36" s="8" customFormat="1" ht="23.15" customHeight="1">
      <c r="B120" s="87">
        <v>1</v>
      </c>
      <c r="C120" s="233">
        <f>C117</f>
        <v>45689</v>
      </c>
      <c r="D120" s="233"/>
      <c r="E120" s="233"/>
      <c r="F120" s="98" t="s">
        <v>71</v>
      </c>
      <c r="G120" s="233">
        <f>C120+6</f>
        <v>45695</v>
      </c>
      <c r="H120" s="233"/>
      <c r="I120" s="233"/>
      <c r="J120" s="233"/>
      <c r="K120" s="232">
        <f t="shared" ref="K120:K144" ca="1" si="31">COUNTIFS($J$11:$AO$93,"&gt;="&amp;C120,$J$11:$AO$93,"&lt;="&amp;G120)</f>
        <v>4</v>
      </c>
      <c r="L120" s="232"/>
      <c r="O120" s="87">
        <v>26</v>
      </c>
      <c r="P120" s="233">
        <f>G144+1</f>
        <v>45864</v>
      </c>
      <c r="Q120" s="233"/>
      <c r="R120" s="233"/>
      <c r="S120" s="98" t="s">
        <v>71</v>
      </c>
      <c r="T120" s="233">
        <f>P120+6</f>
        <v>45870</v>
      </c>
      <c r="U120" s="233"/>
      <c r="V120" s="233"/>
      <c r="W120" s="232">
        <f t="shared" ref="W120:W144" ca="1" si="32">COUNTIFS($J$11:$AO$93,"&gt;="&amp;P120,$J$11:$AO$93,"&lt;="&amp;T120)</f>
        <v>7</v>
      </c>
      <c r="X120" s="232"/>
      <c r="AA120" s="87">
        <v>51</v>
      </c>
      <c r="AB120" s="233">
        <f>T144+1</f>
        <v>46039</v>
      </c>
      <c r="AC120" s="233"/>
      <c r="AD120" s="233"/>
      <c r="AE120" s="98" t="s">
        <v>71</v>
      </c>
      <c r="AF120" s="233">
        <f>AB120+6</f>
        <v>46045</v>
      </c>
      <c r="AG120" s="233"/>
      <c r="AH120" s="233"/>
      <c r="AI120" s="232">
        <f t="shared" ref="AI120:AI144" ca="1" si="33">COUNTIFS($J$11:$AO$93,"&gt;="&amp;AB120,$J$11:$AO$93,"&lt;="&amp;AF120)</f>
        <v>0</v>
      </c>
      <c r="AJ120" s="232"/>
    </row>
    <row r="121" spans="2:36" s="8" customFormat="1" ht="23.15" customHeight="1">
      <c r="B121" s="87">
        <v>2</v>
      </c>
      <c r="C121" s="231">
        <f t="shared" ref="C121:C144" si="34">G120+1</f>
        <v>45696</v>
      </c>
      <c r="D121" s="231"/>
      <c r="E121" s="231"/>
      <c r="F121" s="99" t="s">
        <v>71</v>
      </c>
      <c r="G121" s="231">
        <f t="shared" ref="G121:G144" si="35">C121+6</f>
        <v>45702</v>
      </c>
      <c r="H121" s="231"/>
      <c r="I121" s="231"/>
      <c r="J121" s="231"/>
      <c r="K121" s="230">
        <f t="shared" ca="1" si="31"/>
        <v>6</v>
      </c>
      <c r="L121" s="230"/>
      <c r="O121" s="87">
        <v>27</v>
      </c>
      <c r="P121" s="231">
        <f t="shared" ref="P121:P144" si="36">T120+1</f>
        <v>45871</v>
      </c>
      <c r="Q121" s="231"/>
      <c r="R121" s="231"/>
      <c r="S121" s="99" t="s">
        <v>71</v>
      </c>
      <c r="T121" s="231">
        <f t="shared" ref="T121:T144" si="37">P121+6</f>
        <v>45877</v>
      </c>
      <c r="U121" s="231"/>
      <c r="V121" s="231"/>
      <c r="W121" s="230">
        <f t="shared" ca="1" si="32"/>
        <v>7</v>
      </c>
      <c r="X121" s="230"/>
      <c r="AA121" s="87">
        <v>52</v>
      </c>
      <c r="AB121" s="231">
        <f t="shared" ref="AB121:AB144" si="38">AF120+1</f>
        <v>46046</v>
      </c>
      <c r="AC121" s="231"/>
      <c r="AD121" s="231"/>
      <c r="AE121" s="99" t="s">
        <v>71</v>
      </c>
      <c r="AF121" s="231">
        <f t="shared" ref="AF121:AF144" si="39">AB121+6</f>
        <v>46052</v>
      </c>
      <c r="AG121" s="231"/>
      <c r="AH121" s="231"/>
      <c r="AI121" s="230">
        <f t="shared" ca="1" si="33"/>
        <v>0</v>
      </c>
      <c r="AJ121" s="230"/>
    </row>
    <row r="122" spans="2:36" s="8" customFormat="1" ht="23.15" customHeight="1">
      <c r="B122" s="87">
        <v>3</v>
      </c>
      <c r="C122" s="231">
        <f t="shared" si="34"/>
        <v>45703</v>
      </c>
      <c r="D122" s="231"/>
      <c r="E122" s="231"/>
      <c r="F122" s="99" t="s">
        <v>71</v>
      </c>
      <c r="G122" s="231">
        <f t="shared" si="35"/>
        <v>45709</v>
      </c>
      <c r="H122" s="231"/>
      <c r="I122" s="231"/>
      <c r="J122" s="231"/>
      <c r="K122" s="230">
        <f t="shared" ca="1" si="31"/>
        <v>6</v>
      </c>
      <c r="L122" s="230"/>
      <c r="O122" s="87">
        <v>28</v>
      </c>
      <c r="P122" s="231">
        <f t="shared" si="36"/>
        <v>45878</v>
      </c>
      <c r="Q122" s="231"/>
      <c r="R122" s="231"/>
      <c r="S122" s="99" t="s">
        <v>71</v>
      </c>
      <c r="T122" s="231">
        <f t="shared" si="37"/>
        <v>45884</v>
      </c>
      <c r="U122" s="231"/>
      <c r="V122" s="231"/>
      <c r="W122" s="230">
        <f t="shared" ca="1" si="32"/>
        <v>7</v>
      </c>
      <c r="X122" s="230"/>
      <c r="AA122" s="87">
        <v>53</v>
      </c>
      <c r="AB122" s="231">
        <f t="shared" si="38"/>
        <v>46053</v>
      </c>
      <c r="AC122" s="231"/>
      <c r="AD122" s="231"/>
      <c r="AE122" s="99" t="s">
        <v>71</v>
      </c>
      <c r="AF122" s="231">
        <f t="shared" si="39"/>
        <v>46059</v>
      </c>
      <c r="AG122" s="231"/>
      <c r="AH122" s="231"/>
      <c r="AI122" s="230">
        <f t="shared" ca="1" si="33"/>
        <v>0</v>
      </c>
      <c r="AJ122" s="230"/>
    </row>
    <row r="123" spans="2:36" s="8" customFormat="1" ht="23.15" customHeight="1">
      <c r="B123" s="87">
        <v>4</v>
      </c>
      <c r="C123" s="231">
        <f t="shared" si="34"/>
        <v>45710</v>
      </c>
      <c r="D123" s="231"/>
      <c r="E123" s="231"/>
      <c r="F123" s="99" t="s">
        <v>71</v>
      </c>
      <c r="G123" s="231">
        <f t="shared" si="35"/>
        <v>45716</v>
      </c>
      <c r="H123" s="231"/>
      <c r="I123" s="231"/>
      <c r="J123" s="231"/>
      <c r="K123" s="230">
        <f t="shared" ca="1" si="31"/>
        <v>6</v>
      </c>
      <c r="L123" s="230"/>
      <c r="O123" s="87">
        <v>29</v>
      </c>
      <c r="P123" s="231">
        <f t="shared" si="36"/>
        <v>45885</v>
      </c>
      <c r="Q123" s="231"/>
      <c r="R123" s="231"/>
      <c r="S123" s="99" t="s">
        <v>71</v>
      </c>
      <c r="T123" s="231">
        <f t="shared" si="37"/>
        <v>45891</v>
      </c>
      <c r="U123" s="231"/>
      <c r="V123" s="231"/>
      <c r="W123" s="230">
        <f t="shared" ca="1" si="32"/>
        <v>7</v>
      </c>
      <c r="X123" s="230"/>
      <c r="AA123" s="87">
        <v>54</v>
      </c>
      <c r="AB123" s="231">
        <f t="shared" si="38"/>
        <v>46060</v>
      </c>
      <c r="AC123" s="231"/>
      <c r="AD123" s="231"/>
      <c r="AE123" s="99" t="s">
        <v>71</v>
      </c>
      <c r="AF123" s="231">
        <f t="shared" si="39"/>
        <v>46066</v>
      </c>
      <c r="AG123" s="231"/>
      <c r="AH123" s="231"/>
      <c r="AI123" s="230">
        <f t="shared" ca="1" si="33"/>
        <v>0</v>
      </c>
      <c r="AJ123" s="230"/>
    </row>
    <row r="124" spans="2:36" s="8" customFormat="1" ht="23.15" customHeight="1">
      <c r="B124" s="87">
        <v>5</v>
      </c>
      <c r="C124" s="231">
        <f t="shared" si="34"/>
        <v>45717</v>
      </c>
      <c r="D124" s="231"/>
      <c r="E124" s="231"/>
      <c r="F124" s="99" t="s">
        <v>71</v>
      </c>
      <c r="G124" s="231">
        <f t="shared" si="35"/>
        <v>45723</v>
      </c>
      <c r="H124" s="231"/>
      <c r="I124" s="231"/>
      <c r="J124" s="231"/>
      <c r="K124" s="230">
        <f t="shared" ca="1" si="31"/>
        <v>6</v>
      </c>
      <c r="L124" s="230"/>
      <c r="O124" s="87">
        <v>30</v>
      </c>
      <c r="P124" s="231">
        <f t="shared" si="36"/>
        <v>45892</v>
      </c>
      <c r="Q124" s="231"/>
      <c r="R124" s="231"/>
      <c r="S124" s="99" t="s">
        <v>71</v>
      </c>
      <c r="T124" s="231">
        <f t="shared" si="37"/>
        <v>45898</v>
      </c>
      <c r="U124" s="231"/>
      <c r="V124" s="231"/>
      <c r="W124" s="230">
        <f t="shared" ca="1" si="32"/>
        <v>7</v>
      </c>
      <c r="X124" s="230"/>
      <c r="AA124" s="87">
        <v>55</v>
      </c>
      <c r="AB124" s="231">
        <f t="shared" si="38"/>
        <v>46067</v>
      </c>
      <c r="AC124" s="231"/>
      <c r="AD124" s="231"/>
      <c r="AE124" s="99" t="s">
        <v>71</v>
      </c>
      <c r="AF124" s="231">
        <f t="shared" si="39"/>
        <v>46073</v>
      </c>
      <c r="AG124" s="231"/>
      <c r="AH124" s="231"/>
      <c r="AI124" s="230">
        <f t="shared" ca="1" si="33"/>
        <v>0</v>
      </c>
      <c r="AJ124" s="230"/>
    </row>
    <row r="125" spans="2:36" s="8" customFormat="1" ht="23.15" customHeight="1">
      <c r="B125" s="87">
        <v>6</v>
      </c>
      <c r="C125" s="231">
        <f t="shared" si="34"/>
        <v>45724</v>
      </c>
      <c r="D125" s="231"/>
      <c r="E125" s="231"/>
      <c r="F125" s="99" t="s">
        <v>71</v>
      </c>
      <c r="G125" s="231">
        <f t="shared" si="35"/>
        <v>45730</v>
      </c>
      <c r="H125" s="231"/>
      <c r="I125" s="231"/>
      <c r="J125" s="231"/>
      <c r="K125" s="230">
        <f t="shared" ca="1" si="31"/>
        <v>6</v>
      </c>
      <c r="L125" s="230"/>
      <c r="O125" s="87">
        <v>31</v>
      </c>
      <c r="P125" s="231">
        <f t="shared" si="36"/>
        <v>45899</v>
      </c>
      <c r="Q125" s="231"/>
      <c r="R125" s="231"/>
      <c r="S125" s="99" t="s">
        <v>71</v>
      </c>
      <c r="T125" s="231">
        <f t="shared" si="37"/>
        <v>45905</v>
      </c>
      <c r="U125" s="231"/>
      <c r="V125" s="231"/>
      <c r="W125" s="230">
        <f t="shared" ca="1" si="32"/>
        <v>6</v>
      </c>
      <c r="X125" s="230"/>
      <c r="AA125" s="87">
        <v>56</v>
      </c>
      <c r="AB125" s="231">
        <f t="shared" si="38"/>
        <v>46074</v>
      </c>
      <c r="AC125" s="231"/>
      <c r="AD125" s="231"/>
      <c r="AE125" s="99" t="s">
        <v>71</v>
      </c>
      <c r="AF125" s="231">
        <f t="shared" si="39"/>
        <v>46080</v>
      </c>
      <c r="AG125" s="231"/>
      <c r="AH125" s="231"/>
      <c r="AI125" s="230">
        <f t="shared" ca="1" si="33"/>
        <v>0</v>
      </c>
      <c r="AJ125" s="230"/>
    </row>
    <row r="126" spans="2:36" s="8" customFormat="1" ht="23.15" customHeight="1">
      <c r="B126" s="87">
        <v>7</v>
      </c>
      <c r="C126" s="231">
        <f t="shared" si="34"/>
        <v>45731</v>
      </c>
      <c r="D126" s="231"/>
      <c r="E126" s="231"/>
      <c r="F126" s="99" t="s">
        <v>71</v>
      </c>
      <c r="G126" s="231">
        <f t="shared" si="35"/>
        <v>45737</v>
      </c>
      <c r="H126" s="231"/>
      <c r="I126" s="231"/>
      <c r="J126" s="231"/>
      <c r="K126" s="230">
        <f t="shared" ca="1" si="31"/>
        <v>6</v>
      </c>
      <c r="L126" s="230"/>
      <c r="O126" s="87">
        <v>32</v>
      </c>
      <c r="P126" s="231">
        <f t="shared" si="36"/>
        <v>45906</v>
      </c>
      <c r="Q126" s="231"/>
      <c r="R126" s="231"/>
      <c r="S126" s="99" t="s">
        <v>71</v>
      </c>
      <c r="T126" s="231">
        <f t="shared" si="37"/>
        <v>45912</v>
      </c>
      <c r="U126" s="231"/>
      <c r="V126" s="231"/>
      <c r="W126" s="230">
        <f t="shared" ca="1" si="32"/>
        <v>6</v>
      </c>
      <c r="X126" s="230"/>
      <c r="AA126" s="87">
        <v>57</v>
      </c>
      <c r="AB126" s="231">
        <f t="shared" si="38"/>
        <v>46081</v>
      </c>
      <c r="AC126" s="231"/>
      <c r="AD126" s="231"/>
      <c r="AE126" s="99" t="s">
        <v>71</v>
      </c>
      <c r="AF126" s="231">
        <f t="shared" si="39"/>
        <v>46087</v>
      </c>
      <c r="AG126" s="231"/>
      <c r="AH126" s="231"/>
      <c r="AI126" s="230">
        <f t="shared" ca="1" si="33"/>
        <v>0</v>
      </c>
      <c r="AJ126" s="230"/>
    </row>
    <row r="127" spans="2:36" s="8" customFormat="1" ht="23.15" customHeight="1">
      <c r="B127" s="87">
        <v>8</v>
      </c>
      <c r="C127" s="231">
        <f t="shared" si="34"/>
        <v>45738</v>
      </c>
      <c r="D127" s="231"/>
      <c r="E127" s="231"/>
      <c r="F127" s="99" t="s">
        <v>71</v>
      </c>
      <c r="G127" s="231">
        <f t="shared" si="35"/>
        <v>45744</v>
      </c>
      <c r="H127" s="231"/>
      <c r="I127" s="231"/>
      <c r="J127" s="231"/>
      <c r="K127" s="230">
        <f t="shared" ca="1" si="31"/>
        <v>6</v>
      </c>
      <c r="L127" s="230"/>
      <c r="O127" s="87">
        <v>33</v>
      </c>
      <c r="P127" s="231">
        <f t="shared" si="36"/>
        <v>45913</v>
      </c>
      <c r="Q127" s="231"/>
      <c r="R127" s="231"/>
      <c r="S127" s="99" t="s">
        <v>71</v>
      </c>
      <c r="T127" s="231">
        <f t="shared" si="37"/>
        <v>45919</v>
      </c>
      <c r="U127" s="231"/>
      <c r="V127" s="231"/>
      <c r="W127" s="230">
        <f t="shared" ca="1" si="32"/>
        <v>7</v>
      </c>
      <c r="X127" s="230"/>
      <c r="AA127" s="87">
        <v>58</v>
      </c>
      <c r="AB127" s="231">
        <f t="shared" si="38"/>
        <v>46088</v>
      </c>
      <c r="AC127" s="231"/>
      <c r="AD127" s="231"/>
      <c r="AE127" s="99" t="s">
        <v>71</v>
      </c>
      <c r="AF127" s="231">
        <f t="shared" si="39"/>
        <v>46094</v>
      </c>
      <c r="AG127" s="231"/>
      <c r="AH127" s="231"/>
      <c r="AI127" s="230">
        <f t="shared" ca="1" si="33"/>
        <v>0</v>
      </c>
      <c r="AJ127" s="230"/>
    </row>
    <row r="128" spans="2:36" s="8" customFormat="1" ht="23.15" customHeight="1">
      <c r="B128" s="87">
        <v>9</v>
      </c>
      <c r="C128" s="231">
        <f t="shared" si="34"/>
        <v>45745</v>
      </c>
      <c r="D128" s="231"/>
      <c r="E128" s="231"/>
      <c r="F128" s="99" t="s">
        <v>71</v>
      </c>
      <c r="G128" s="231">
        <f t="shared" si="35"/>
        <v>45751</v>
      </c>
      <c r="H128" s="231"/>
      <c r="I128" s="231"/>
      <c r="J128" s="231"/>
      <c r="K128" s="230">
        <f t="shared" ca="1" si="31"/>
        <v>6</v>
      </c>
      <c r="L128" s="230"/>
      <c r="O128" s="87">
        <v>34</v>
      </c>
      <c r="P128" s="231">
        <f t="shared" si="36"/>
        <v>45920</v>
      </c>
      <c r="Q128" s="231"/>
      <c r="R128" s="231"/>
      <c r="S128" s="99" t="s">
        <v>71</v>
      </c>
      <c r="T128" s="231">
        <f t="shared" si="37"/>
        <v>45926</v>
      </c>
      <c r="U128" s="231"/>
      <c r="V128" s="231"/>
      <c r="W128" s="230">
        <f t="shared" ca="1" si="32"/>
        <v>7</v>
      </c>
      <c r="X128" s="230"/>
      <c r="AA128" s="87">
        <v>59</v>
      </c>
      <c r="AB128" s="231">
        <f t="shared" si="38"/>
        <v>46095</v>
      </c>
      <c r="AC128" s="231"/>
      <c r="AD128" s="231"/>
      <c r="AE128" s="99" t="s">
        <v>71</v>
      </c>
      <c r="AF128" s="231">
        <f t="shared" si="39"/>
        <v>46101</v>
      </c>
      <c r="AG128" s="231"/>
      <c r="AH128" s="231"/>
      <c r="AI128" s="230">
        <f t="shared" ca="1" si="33"/>
        <v>0</v>
      </c>
      <c r="AJ128" s="230"/>
    </row>
    <row r="129" spans="2:36" s="8" customFormat="1" ht="23.15" customHeight="1">
      <c r="B129" s="87">
        <v>10</v>
      </c>
      <c r="C129" s="231">
        <f t="shared" si="34"/>
        <v>45752</v>
      </c>
      <c r="D129" s="231"/>
      <c r="E129" s="231"/>
      <c r="F129" s="99" t="s">
        <v>71</v>
      </c>
      <c r="G129" s="231">
        <f t="shared" si="35"/>
        <v>45758</v>
      </c>
      <c r="H129" s="231"/>
      <c r="I129" s="231"/>
      <c r="J129" s="231"/>
      <c r="K129" s="230">
        <f t="shared" ca="1" si="31"/>
        <v>7</v>
      </c>
      <c r="L129" s="230"/>
      <c r="O129" s="87">
        <v>35</v>
      </c>
      <c r="P129" s="231">
        <f t="shared" si="36"/>
        <v>45927</v>
      </c>
      <c r="Q129" s="231"/>
      <c r="R129" s="231"/>
      <c r="S129" s="99" t="s">
        <v>71</v>
      </c>
      <c r="T129" s="231">
        <f t="shared" si="37"/>
        <v>45933</v>
      </c>
      <c r="U129" s="231"/>
      <c r="V129" s="231"/>
      <c r="W129" s="230">
        <f t="shared" ca="1" si="32"/>
        <v>4</v>
      </c>
      <c r="X129" s="230"/>
      <c r="AA129" s="87">
        <v>60</v>
      </c>
      <c r="AB129" s="231">
        <f t="shared" si="38"/>
        <v>46102</v>
      </c>
      <c r="AC129" s="231"/>
      <c r="AD129" s="231"/>
      <c r="AE129" s="99" t="s">
        <v>71</v>
      </c>
      <c r="AF129" s="231">
        <f t="shared" si="39"/>
        <v>46108</v>
      </c>
      <c r="AG129" s="231"/>
      <c r="AH129" s="231"/>
      <c r="AI129" s="230">
        <f t="shared" ca="1" si="33"/>
        <v>0</v>
      </c>
      <c r="AJ129" s="230"/>
    </row>
    <row r="130" spans="2:36" s="8" customFormat="1" ht="23.15" customHeight="1">
      <c r="B130" s="87">
        <v>11</v>
      </c>
      <c r="C130" s="231">
        <f t="shared" si="34"/>
        <v>45759</v>
      </c>
      <c r="D130" s="231"/>
      <c r="E130" s="231"/>
      <c r="F130" s="99" t="s">
        <v>71</v>
      </c>
      <c r="G130" s="231">
        <f t="shared" si="35"/>
        <v>45765</v>
      </c>
      <c r="H130" s="231"/>
      <c r="I130" s="231"/>
      <c r="J130" s="231"/>
      <c r="K130" s="230">
        <f t="shared" ca="1" si="31"/>
        <v>7</v>
      </c>
      <c r="L130" s="230"/>
      <c r="O130" s="87">
        <v>36</v>
      </c>
      <c r="P130" s="231">
        <f t="shared" si="36"/>
        <v>45934</v>
      </c>
      <c r="Q130" s="231"/>
      <c r="R130" s="231"/>
      <c r="S130" s="99" t="s">
        <v>71</v>
      </c>
      <c r="T130" s="231">
        <f t="shared" si="37"/>
        <v>45940</v>
      </c>
      <c r="U130" s="231"/>
      <c r="V130" s="231"/>
      <c r="W130" s="230">
        <f t="shared" ca="1" si="32"/>
        <v>4</v>
      </c>
      <c r="X130" s="230"/>
      <c r="AA130" s="87">
        <v>61</v>
      </c>
      <c r="AB130" s="231">
        <f t="shared" si="38"/>
        <v>46109</v>
      </c>
      <c r="AC130" s="231"/>
      <c r="AD130" s="231"/>
      <c r="AE130" s="99" t="s">
        <v>71</v>
      </c>
      <c r="AF130" s="231">
        <f t="shared" si="39"/>
        <v>46115</v>
      </c>
      <c r="AG130" s="231"/>
      <c r="AH130" s="231"/>
      <c r="AI130" s="230">
        <f t="shared" ca="1" si="33"/>
        <v>0</v>
      </c>
      <c r="AJ130" s="230"/>
    </row>
    <row r="131" spans="2:36" s="8" customFormat="1" ht="23.15" customHeight="1">
      <c r="B131" s="87">
        <v>12</v>
      </c>
      <c r="C131" s="231">
        <f t="shared" si="34"/>
        <v>45766</v>
      </c>
      <c r="D131" s="231"/>
      <c r="E131" s="231"/>
      <c r="F131" s="99" t="s">
        <v>71</v>
      </c>
      <c r="G131" s="231">
        <f t="shared" si="35"/>
        <v>45772</v>
      </c>
      <c r="H131" s="231"/>
      <c r="I131" s="231"/>
      <c r="J131" s="231"/>
      <c r="K131" s="230">
        <f t="shared" ca="1" si="31"/>
        <v>7</v>
      </c>
      <c r="L131" s="230"/>
      <c r="O131" s="87">
        <v>37</v>
      </c>
      <c r="P131" s="231">
        <f t="shared" si="36"/>
        <v>45941</v>
      </c>
      <c r="Q131" s="231"/>
      <c r="R131" s="231"/>
      <c r="S131" s="99" t="s">
        <v>71</v>
      </c>
      <c r="T131" s="231">
        <f t="shared" si="37"/>
        <v>45947</v>
      </c>
      <c r="U131" s="231"/>
      <c r="V131" s="231"/>
      <c r="W131" s="230">
        <f t="shared" ca="1" si="32"/>
        <v>4</v>
      </c>
      <c r="X131" s="230"/>
      <c r="AA131" s="87">
        <v>62</v>
      </c>
      <c r="AB131" s="231">
        <f t="shared" si="38"/>
        <v>46116</v>
      </c>
      <c r="AC131" s="231"/>
      <c r="AD131" s="231"/>
      <c r="AE131" s="99" t="s">
        <v>71</v>
      </c>
      <c r="AF131" s="231">
        <f t="shared" si="39"/>
        <v>46122</v>
      </c>
      <c r="AG131" s="231"/>
      <c r="AH131" s="231"/>
      <c r="AI131" s="230">
        <f t="shared" ca="1" si="33"/>
        <v>0</v>
      </c>
      <c r="AJ131" s="230"/>
    </row>
    <row r="132" spans="2:36" s="8" customFormat="1" ht="23.15" customHeight="1">
      <c r="B132" s="87">
        <v>13</v>
      </c>
      <c r="C132" s="231">
        <f t="shared" si="34"/>
        <v>45773</v>
      </c>
      <c r="D132" s="231"/>
      <c r="E132" s="231"/>
      <c r="F132" s="99" t="s">
        <v>71</v>
      </c>
      <c r="G132" s="231">
        <f t="shared" si="35"/>
        <v>45779</v>
      </c>
      <c r="H132" s="231"/>
      <c r="I132" s="231"/>
      <c r="J132" s="231"/>
      <c r="K132" s="230">
        <f t="shared" ca="1" si="31"/>
        <v>7</v>
      </c>
      <c r="L132" s="230"/>
      <c r="O132" s="87">
        <v>38</v>
      </c>
      <c r="P132" s="231">
        <f t="shared" si="36"/>
        <v>45948</v>
      </c>
      <c r="Q132" s="231"/>
      <c r="R132" s="231"/>
      <c r="S132" s="99" t="s">
        <v>71</v>
      </c>
      <c r="T132" s="231">
        <f t="shared" si="37"/>
        <v>45954</v>
      </c>
      <c r="U132" s="231"/>
      <c r="V132" s="231"/>
      <c r="W132" s="230">
        <f t="shared" ca="1" si="32"/>
        <v>4</v>
      </c>
      <c r="X132" s="230"/>
      <c r="AA132" s="87">
        <v>63</v>
      </c>
      <c r="AB132" s="231">
        <f t="shared" si="38"/>
        <v>46123</v>
      </c>
      <c r="AC132" s="231"/>
      <c r="AD132" s="231"/>
      <c r="AE132" s="99" t="s">
        <v>71</v>
      </c>
      <c r="AF132" s="231">
        <f t="shared" si="39"/>
        <v>46129</v>
      </c>
      <c r="AG132" s="231"/>
      <c r="AH132" s="231"/>
      <c r="AI132" s="230">
        <f t="shared" ca="1" si="33"/>
        <v>0</v>
      </c>
      <c r="AJ132" s="230"/>
    </row>
    <row r="133" spans="2:36" s="8" customFormat="1" ht="23.15" customHeight="1">
      <c r="B133" s="87">
        <v>14</v>
      </c>
      <c r="C133" s="231">
        <f t="shared" si="34"/>
        <v>45780</v>
      </c>
      <c r="D133" s="231"/>
      <c r="E133" s="231"/>
      <c r="F133" s="99" t="s">
        <v>71</v>
      </c>
      <c r="G133" s="231">
        <f t="shared" si="35"/>
        <v>45786</v>
      </c>
      <c r="H133" s="231"/>
      <c r="I133" s="231"/>
      <c r="J133" s="231"/>
      <c r="K133" s="230">
        <f t="shared" ca="1" si="31"/>
        <v>7</v>
      </c>
      <c r="L133" s="230"/>
      <c r="O133" s="87">
        <v>39</v>
      </c>
      <c r="P133" s="231">
        <f t="shared" si="36"/>
        <v>45955</v>
      </c>
      <c r="Q133" s="231"/>
      <c r="R133" s="231"/>
      <c r="S133" s="99" t="s">
        <v>71</v>
      </c>
      <c r="T133" s="231">
        <f t="shared" si="37"/>
        <v>45961</v>
      </c>
      <c r="U133" s="231"/>
      <c r="V133" s="231"/>
      <c r="W133" s="230">
        <f t="shared" ca="1" si="32"/>
        <v>4</v>
      </c>
      <c r="X133" s="230"/>
      <c r="AA133" s="87">
        <v>64</v>
      </c>
      <c r="AB133" s="231">
        <f t="shared" si="38"/>
        <v>46130</v>
      </c>
      <c r="AC133" s="231"/>
      <c r="AD133" s="231"/>
      <c r="AE133" s="99" t="s">
        <v>71</v>
      </c>
      <c r="AF133" s="231">
        <f t="shared" si="39"/>
        <v>46136</v>
      </c>
      <c r="AG133" s="231"/>
      <c r="AH133" s="231"/>
      <c r="AI133" s="230">
        <f t="shared" ca="1" si="33"/>
        <v>0</v>
      </c>
      <c r="AJ133" s="230"/>
    </row>
    <row r="134" spans="2:36" s="8" customFormat="1" ht="23.15" customHeight="1">
      <c r="B134" s="87">
        <v>15</v>
      </c>
      <c r="C134" s="231">
        <f t="shared" si="34"/>
        <v>45787</v>
      </c>
      <c r="D134" s="231"/>
      <c r="E134" s="231"/>
      <c r="F134" s="99" t="s">
        <v>71</v>
      </c>
      <c r="G134" s="231">
        <f t="shared" si="35"/>
        <v>45793</v>
      </c>
      <c r="H134" s="231"/>
      <c r="I134" s="231"/>
      <c r="J134" s="231"/>
      <c r="K134" s="230">
        <f t="shared" ca="1" si="31"/>
        <v>7</v>
      </c>
      <c r="L134" s="230"/>
      <c r="O134" s="87">
        <v>40</v>
      </c>
      <c r="P134" s="231">
        <f t="shared" si="36"/>
        <v>45962</v>
      </c>
      <c r="Q134" s="231"/>
      <c r="R134" s="231"/>
      <c r="S134" s="99" t="s">
        <v>71</v>
      </c>
      <c r="T134" s="231">
        <f t="shared" si="37"/>
        <v>45968</v>
      </c>
      <c r="U134" s="231"/>
      <c r="V134" s="231"/>
      <c r="W134" s="230">
        <f t="shared" ca="1" si="32"/>
        <v>4</v>
      </c>
      <c r="X134" s="230"/>
      <c r="AA134" s="87">
        <v>65</v>
      </c>
      <c r="AB134" s="231">
        <f t="shared" si="38"/>
        <v>46137</v>
      </c>
      <c r="AC134" s="231"/>
      <c r="AD134" s="231"/>
      <c r="AE134" s="99" t="s">
        <v>71</v>
      </c>
      <c r="AF134" s="231">
        <f t="shared" si="39"/>
        <v>46143</v>
      </c>
      <c r="AG134" s="231"/>
      <c r="AH134" s="231"/>
      <c r="AI134" s="230">
        <f t="shared" ca="1" si="33"/>
        <v>0</v>
      </c>
      <c r="AJ134" s="230"/>
    </row>
    <row r="135" spans="2:36" s="8" customFormat="1" ht="23.15" customHeight="1">
      <c r="B135" s="87">
        <v>16</v>
      </c>
      <c r="C135" s="231">
        <f t="shared" si="34"/>
        <v>45794</v>
      </c>
      <c r="D135" s="231"/>
      <c r="E135" s="231"/>
      <c r="F135" s="99" t="s">
        <v>71</v>
      </c>
      <c r="G135" s="231">
        <f t="shared" si="35"/>
        <v>45800</v>
      </c>
      <c r="H135" s="231"/>
      <c r="I135" s="231"/>
      <c r="J135" s="231"/>
      <c r="K135" s="230">
        <f t="shared" ca="1" si="31"/>
        <v>7</v>
      </c>
      <c r="L135" s="230"/>
      <c r="O135" s="87">
        <v>41</v>
      </c>
      <c r="P135" s="231">
        <f t="shared" si="36"/>
        <v>45969</v>
      </c>
      <c r="Q135" s="231"/>
      <c r="R135" s="231"/>
      <c r="S135" s="99" t="s">
        <v>71</v>
      </c>
      <c r="T135" s="231">
        <f t="shared" si="37"/>
        <v>45975</v>
      </c>
      <c r="U135" s="231"/>
      <c r="V135" s="231"/>
      <c r="W135" s="230">
        <f t="shared" ca="1" si="32"/>
        <v>0</v>
      </c>
      <c r="X135" s="230"/>
      <c r="AA135" s="87">
        <v>66</v>
      </c>
      <c r="AB135" s="231">
        <f t="shared" si="38"/>
        <v>46144</v>
      </c>
      <c r="AC135" s="231"/>
      <c r="AD135" s="231"/>
      <c r="AE135" s="99" t="s">
        <v>71</v>
      </c>
      <c r="AF135" s="231">
        <f t="shared" si="39"/>
        <v>46150</v>
      </c>
      <c r="AG135" s="231"/>
      <c r="AH135" s="231"/>
      <c r="AI135" s="230">
        <f t="shared" ca="1" si="33"/>
        <v>0</v>
      </c>
      <c r="AJ135" s="230"/>
    </row>
    <row r="136" spans="2:36" s="8" customFormat="1" ht="23.15" customHeight="1">
      <c r="B136" s="87">
        <v>17</v>
      </c>
      <c r="C136" s="231">
        <f t="shared" si="34"/>
        <v>45801</v>
      </c>
      <c r="D136" s="231"/>
      <c r="E136" s="231"/>
      <c r="F136" s="99" t="s">
        <v>71</v>
      </c>
      <c r="G136" s="231">
        <f t="shared" si="35"/>
        <v>45807</v>
      </c>
      <c r="H136" s="231"/>
      <c r="I136" s="231"/>
      <c r="J136" s="231"/>
      <c r="K136" s="230">
        <f t="shared" ca="1" si="31"/>
        <v>7</v>
      </c>
      <c r="L136" s="230"/>
      <c r="O136" s="87">
        <v>42</v>
      </c>
      <c r="P136" s="231">
        <f t="shared" si="36"/>
        <v>45976</v>
      </c>
      <c r="Q136" s="231"/>
      <c r="R136" s="231"/>
      <c r="S136" s="99" t="s">
        <v>71</v>
      </c>
      <c r="T136" s="231">
        <f t="shared" si="37"/>
        <v>45982</v>
      </c>
      <c r="U136" s="231"/>
      <c r="V136" s="231"/>
      <c r="W136" s="230">
        <f t="shared" ca="1" si="32"/>
        <v>0</v>
      </c>
      <c r="X136" s="230"/>
      <c r="AA136" s="87">
        <v>67</v>
      </c>
      <c r="AB136" s="231">
        <f t="shared" si="38"/>
        <v>46151</v>
      </c>
      <c r="AC136" s="231"/>
      <c r="AD136" s="231"/>
      <c r="AE136" s="99" t="s">
        <v>71</v>
      </c>
      <c r="AF136" s="231">
        <f t="shared" si="39"/>
        <v>46157</v>
      </c>
      <c r="AG136" s="231"/>
      <c r="AH136" s="231"/>
      <c r="AI136" s="230">
        <f t="shared" ca="1" si="33"/>
        <v>0</v>
      </c>
      <c r="AJ136" s="230"/>
    </row>
    <row r="137" spans="2:36" s="8" customFormat="1" ht="23.15" customHeight="1">
      <c r="B137" s="87">
        <v>18</v>
      </c>
      <c r="C137" s="231">
        <f t="shared" si="34"/>
        <v>45808</v>
      </c>
      <c r="D137" s="231"/>
      <c r="E137" s="231"/>
      <c r="F137" s="99" t="s">
        <v>71</v>
      </c>
      <c r="G137" s="231">
        <f t="shared" si="35"/>
        <v>45814</v>
      </c>
      <c r="H137" s="231"/>
      <c r="I137" s="231"/>
      <c r="J137" s="231"/>
      <c r="K137" s="230">
        <f t="shared" ca="1" si="31"/>
        <v>7</v>
      </c>
      <c r="L137" s="230"/>
      <c r="O137" s="87">
        <v>43</v>
      </c>
      <c r="P137" s="231">
        <f t="shared" si="36"/>
        <v>45983</v>
      </c>
      <c r="Q137" s="231"/>
      <c r="R137" s="231"/>
      <c r="S137" s="99" t="s">
        <v>71</v>
      </c>
      <c r="T137" s="231">
        <f t="shared" si="37"/>
        <v>45989</v>
      </c>
      <c r="U137" s="231"/>
      <c r="V137" s="231"/>
      <c r="W137" s="230">
        <f t="shared" ca="1" si="32"/>
        <v>0</v>
      </c>
      <c r="X137" s="230"/>
      <c r="AA137" s="87">
        <v>68</v>
      </c>
      <c r="AB137" s="231">
        <f t="shared" si="38"/>
        <v>46158</v>
      </c>
      <c r="AC137" s="231"/>
      <c r="AD137" s="231"/>
      <c r="AE137" s="99" t="s">
        <v>71</v>
      </c>
      <c r="AF137" s="231">
        <f t="shared" si="39"/>
        <v>46164</v>
      </c>
      <c r="AG137" s="231"/>
      <c r="AH137" s="231"/>
      <c r="AI137" s="230">
        <f t="shared" ca="1" si="33"/>
        <v>0</v>
      </c>
      <c r="AJ137" s="230"/>
    </row>
    <row r="138" spans="2:36" s="8" customFormat="1" ht="23.15" customHeight="1">
      <c r="B138" s="87">
        <v>19</v>
      </c>
      <c r="C138" s="231">
        <f t="shared" si="34"/>
        <v>45815</v>
      </c>
      <c r="D138" s="231"/>
      <c r="E138" s="231"/>
      <c r="F138" s="99" t="s">
        <v>71</v>
      </c>
      <c r="G138" s="231">
        <f t="shared" si="35"/>
        <v>45821</v>
      </c>
      <c r="H138" s="231"/>
      <c r="I138" s="231"/>
      <c r="J138" s="231"/>
      <c r="K138" s="230">
        <f t="shared" ca="1" si="31"/>
        <v>7</v>
      </c>
      <c r="L138" s="230"/>
      <c r="O138" s="87">
        <v>44</v>
      </c>
      <c r="P138" s="231">
        <f t="shared" si="36"/>
        <v>45990</v>
      </c>
      <c r="Q138" s="231"/>
      <c r="R138" s="231"/>
      <c r="S138" s="99" t="s">
        <v>71</v>
      </c>
      <c r="T138" s="231">
        <f t="shared" si="37"/>
        <v>45996</v>
      </c>
      <c r="U138" s="231"/>
      <c r="V138" s="231"/>
      <c r="W138" s="230">
        <f t="shared" ca="1" si="32"/>
        <v>0</v>
      </c>
      <c r="X138" s="230"/>
      <c r="AA138" s="87">
        <v>69</v>
      </c>
      <c r="AB138" s="231">
        <f t="shared" si="38"/>
        <v>46165</v>
      </c>
      <c r="AC138" s="231"/>
      <c r="AD138" s="231"/>
      <c r="AE138" s="99" t="s">
        <v>71</v>
      </c>
      <c r="AF138" s="231">
        <f t="shared" si="39"/>
        <v>46171</v>
      </c>
      <c r="AG138" s="231"/>
      <c r="AH138" s="231"/>
      <c r="AI138" s="230">
        <f t="shared" ca="1" si="33"/>
        <v>0</v>
      </c>
      <c r="AJ138" s="230"/>
    </row>
    <row r="139" spans="2:36" s="4" customFormat="1" ht="23.15" customHeight="1">
      <c r="B139" s="87">
        <v>20</v>
      </c>
      <c r="C139" s="231">
        <f t="shared" si="34"/>
        <v>45822</v>
      </c>
      <c r="D139" s="231"/>
      <c r="E139" s="231"/>
      <c r="F139" s="99" t="s">
        <v>71</v>
      </c>
      <c r="G139" s="231">
        <f t="shared" si="35"/>
        <v>45828</v>
      </c>
      <c r="H139" s="231"/>
      <c r="I139" s="231"/>
      <c r="J139" s="231"/>
      <c r="K139" s="230">
        <f t="shared" ca="1" si="31"/>
        <v>7</v>
      </c>
      <c r="L139" s="230"/>
      <c r="O139" s="87">
        <v>45</v>
      </c>
      <c r="P139" s="231">
        <f t="shared" si="36"/>
        <v>45997</v>
      </c>
      <c r="Q139" s="231"/>
      <c r="R139" s="231"/>
      <c r="S139" s="99" t="s">
        <v>71</v>
      </c>
      <c r="T139" s="231">
        <f t="shared" si="37"/>
        <v>46003</v>
      </c>
      <c r="U139" s="231"/>
      <c r="V139" s="231"/>
      <c r="W139" s="230">
        <f t="shared" ca="1" si="32"/>
        <v>0</v>
      </c>
      <c r="X139" s="230"/>
      <c r="AA139" s="87">
        <v>70</v>
      </c>
      <c r="AB139" s="231">
        <f t="shared" si="38"/>
        <v>46172</v>
      </c>
      <c r="AC139" s="231"/>
      <c r="AD139" s="231"/>
      <c r="AE139" s="99" t="s">
        <v>71</v>
      </c>
      <c r="AF139" s="231">
        <f t="shared" si="39"/>
        <v>46178</v>
      </c>
      <c r="AG139" s="231"/>
      <c r="AH139" s="231"/>
      <c r="AI139" s="230">
        <f t="shared" ca="1" si="33"/>
        <v>0</v>
      </c>
      <c r="AJ139" s="230"/>
    </row>
    <row r="140" spans="2:36" s="4" customFormat="1" ht="23.15" customHeight="1">
      <c r="B140" s="87">
        <v>21</v>
      </c>
      <c r="C140" s="231">
        <f t="shared" si="34"/>
        <v>45829</v>
      </c>
      <c r="D140" s="231"/>
      <c r="E140" s="231"/>
      <c r="F140" s="99" t="s">
        <v>71</v>
      </c>
      <c r="G140" s="231">
        <f t="shared" si="35"/>
        <v>45835</v>
      </c>
      <c r="H140" s="231"/>
      <c r="I140" s="231"/>
      <c r="J140" s="231"/>
      <c r="K140" s="230">
        <f t="shared" ca="1" si="31"/>
        <v>7</v>
      </c>
      <c r="L140" s="230"/>
      <c r="O140" s="87">
        <v>46</v>
      </c>
      <c r="P140" s="231">
        <f t="shared" si="36"/>
        <v>46004</v>
      </c>
      <c r="Q140" s="231"/>
      <c r="R140" s="231"/>
      <c r="S140" s="99" t="s">
        <v>71</v>
      </c>
      <c r="T140" s="231">
        <f t="shared" si="37"/>
        <v>46010</v>
      </c>
      <c r="U140" s="231"/>
      <c r="V140" s="231"/>
      <c r="W140" s="230">
        <f t="shared" ca="1" si="32"/>
        <v>0</v>
      </c>
      <c r="X140" s="230"/>
      <c r="AA140" s="87">
        <v>71</v>
      </c>
      <c r="AB140" s="231">
        <f t="shared" si="38"/>
        <v>46179</v>
      </c>
      <c r="AC140" s="231"/>
      <c r="AD140" s="231"/>
      <c r="AE140" s="99" t="s">
        <v>71</v>
      </c>
      <c r="AF140" s="231">
        <f t="shared" si="39"/>
        <v>46185</v>
      </c>
      <c r="AG140" s="231"/>
      <c r="AH140" s="231"/>
      <c r="AI140" s="230">
        <f t="shared" ca="1" si="33"/>
        <v>0</v>
      </c>
      <c r="AJ140" s="230"/>
    </row>
    <row r="141" spans="2:36" s="4" customFormat="1" ht="23.15" customHeight="1">
      <c r="B141" s="87">
        <v>22</v>
      </c>
      <c r="C141" s="231">
        <f t="shared" si="34"/>
        <v>45836</v>
      </c>
      <c r="D141" s="231"/>
      <c r="E141" s="231"/>
      <c r="F141" s="99" t="s">
        <v>71</v>
      </c>
      <c r="G141" s="231">
        <f t="shared" si="35"/>
        <v>45842</v>
      </c>
      <c r="H141" s="231"/>
      <c r="I141" s="231"/>
      <c r="J141" s="231"/>
      <c r="K141" s="230">
        <f t="shared" ca="1" si="31"/>
        <v>6</v>
      </c>
      <c r="L141" s="230"/>
      <c r="O141" s="87">
        <v>47</v>
      </c>
      <c r="P141" s="231">
        <f t="shared" si="36"/>
        <v>46011</v>
      </c>
      <c r="Q141" s="231"/>
      <c r="R141" s="231"/>
      <c r="S141" s="99" t="s">
        <v>71</v>
      </c>
      <c r="T141" s="231">
        <f t="shared" si="37"/>
        <v>46017</v>
      </c>
      <c r="U141" s="231"/>
      <c r="V141" s="231"/>
      <c r="W141" s="230">
        <f t="shared" ca="1" si="32"/>
        <v>0</v>
      </c>
      <c r="X141" s="230"/>
      <c r="AA141" s="87">
        <v>72</v>
      </c>
      <c r="AB141" s="231">
        <f t="shared" si="38"/>
        <v>46186</v>
      </c>
      <c r="AC141" s="231"/>
      <c r="AD141" s="231"/>
      <c r="AE141" s="99" t="s">
        <v>71</v>
      </c>
      <c r="AF141" s="231">
        <f t="shared" si="39"/>
        <v>46192</v>
      </c>
      <c r="AG141" s="231"/>
      <c r="AH141" s="231"/>
      <c r="AI141" s="230">
        <f t="shared" ca="1" si="33"/>
        <v>0</v>
      </c>
      <c r="AJ141" s="230"/>
    </row>
    <row r="142" spans="2:36" s="4" customFormat="1" ht="23.15" customHeight="1">
      <c r="B142" s="87">
        <v>23</v>
      </c>
      <c r="C142" s="231">
        <f t="shared" si="34"/>
        <v>45843</v>
      </c>
      <c r="D142" s="231"/>
      <c r="E142" s="231"/>
      <c r="F142" s="99" t="s">
        <v>71</v>
      </c>
      <c r="G142" s="231">
        <f t="shared" si="35"/>
        <v>45849</v>
      </c>
      <c r="H142" s="231"/>
      <c r="I142" s="231"/>
      <c r="J142" s="231"/>
      <c r="K142" s="230">
        <f t="shared" ca="1" si="31"/>
        <v>6</v>
      </c>
      <c r="L142" s="230"/>
      <c r="O142" s="87">
        <v>48</v>
      </c>
      <c r="P142" s="231">
        <f t="shared" si="36"/>
        <v>46018</v>
      </c>
      <c r="Q142" s="231"/>
      <c r="R142" s="231"/>
      <c r="S142" s="99" t="s">
        <v>71</v>
      </c>
      <c r="T142" s="231">
        <f t="shared" si="37"/>
        <v>46024</v>
      </c>
      <c r="U142" s="231"/>
      <c r="V142" s="231"/>
      <c r="W142" s="230">
        <f t="shared" ca="1" si="32"/>
        <v>0</v>
      </c>
      <c r="X142" s="230"/>
      <c r="AA142" s="87">
        <v>73</v>
      </c>
      <c r="AB142" s="231">
        <f t="shared" si="38"/>
        <v>46193</v>
      </c>
      <c r="AC142" s="231"/>
      <c r="AD142" s="231"/>
      <c r="AE142" s="99" t="s">
        <v>71</v>
      </c>
      <c r="AF142" s="231">
        <f t="shared" si="39"/>
        <v>46199</v>
      </c>
      <c r="AG142" s="231"/>
      <c r="AH142" s="231"/>
      <c r="AI142" s="230">
        <f t="shared" ca="1" si="33"/>
        <v>0</v>
      </c>
      <c r="AJ142" s="230"/>
    </row>
    <row r="143" spans="2:36" s="4" customFormat="1" ht="23.15" customHeight="1">
      <c r="B143" s="87">
        <v>24</v>
      </c>
      <c r="C143" s="231">
        <f t="shared" si="34"/>
        <v>45850</v>
      </c>
      <c r="D143" s="231"/>
      <c r="E143" s="231"/>
      <c r="F143" s="99" t="s">
        <v>71</v>
      </c>
      <c r="G143" s="231">
        <f t="shared" si="35"/>
        <v>45856</v>
      </c>
      <c r="H143" s="231"/>
      <c r="I143" s="231"/>
      <c r="J143" s="231"/>
      <c r="K143" s="230">
        <f t="shared" ca="1" si="31"/>
        <v>7</v>
      </c>
      <c r="L143" s="230"/>
      <c r="O143" s="87">
        <v>49</v>
      </c>
      <c r="P143" s="231">
        <f t="shared" si="36"/>
        <v>46025</v>
      </c>
      <c r="Q143" s="231"/>
      <c r="R143" s="231"/>
      <c r="S143" s="99" t="s">
        <v>71</v>
      </c>
      <c r="T143" s="231">
        <f t="shared" si="37"/>
        <v>46031</v>
      </c>
      <c r="U143" s="231"/>
      <c r="V143" s="231"/>
      <c r="W143" s="230">
        <f t="shared" ca="1" si="32"/>
        <v>0</v>
      </c>
      <c r="X143" s="230"/>
      <c r="AA143" s="87">
        <v>74</v>
      </c>
      <c r="AB143" s="231">
        <f t="shared" si="38"/>
        <v>46200</v>
      </c>
      <c r="AC143" s="231"/>
      <c r="AD143" s="231"/>
      <c r="AE143" s="99" t="s">
        <v>71</v>
      </c>
      <c r="AF143" s="231">
        <f t="shared" si="39"/>
        <v>46206</v>
      </c>
      <c r="AG143" s="231"/>
      <c r="AH143" s="231"/>
      <c r="AI143" s="230">
        <f t="shared" ca="1" si="33"/>
        <v>0</v>
      </c>
      <c r="AJ143" s="230"/>
    </row>
    <row r="144" spans="2:36" s="4" customFormat="1" ht="23.15" customHeight="1">
      <c r="B144" s="87">
        <v>25</v>
      </c>
      <c r="C144" s="228">
        <f t="shared" si="34"/>
        <v>45857</v>
      </c>
      <c r="D144" s="228"/>
      <c r="E144" s="228"/>
      <c r="F144" s="100" t="s">
        <v>71</v>
      </c>
      <c r="G144" s="228">
        <f t="shared" si="35"/>
        <v>45863</v>
      </c>
      <c r="H144" s="228"/>
      <c r="I144" s="228"/>
      <c r="J144" s="228"/>
      <c r="K144" s="227">
        <f t="shared" ca="1" si="31"/>
        <v>7</v>
      </c>
      <c r="L144" s="227"/>
      <c r="O144" s="87">
        <v>50</v>
      </c>
      <c r="P144" s="228">
        <f t="shared" si="36"/>
        <v>46032</v>
      </c>
      <c r="Q144" s="228"/>
      <c r="R144" s="228"/>
      <c r="S144" s="100" t="s">
        <v>71</v>
      </c>
      <c r="T144" s="228">
        <f t="shared" si="37"/>
        <v>46038</v>
      </c>
      <c r="U144" s="228"/>
      <c r="V144" s="228"/>
      <c r="W144" s="227">
        <f t="shared" ca="1" si="32"/>
        <v>0</v>
      </c>
      <c r="X144" s="227"/>
      <c r="AA144" s="87">
        <v>75</v>
      </c>
      <c r="AB144" s="228">
        <f t="shared" si="38"/>
        <v>46207</v>
      </c>
      <c r="AC144" s="228"/>
      <c r="AD144" s="228"/>
      <c r="AE144" s="100" t="s">
        <v>71</v>
      </c>
      <c r="AF144" s="228">
        <f t="shared" si="39"/>
        <v>46213</v>
      </c>
      <c r="AG144" s="228"/>
      <c r="AH144" s="228"/>
      <c r="AI144" s="227">
        <f t="shared" ca="1" si="33"/>
        <v>0</v>
      </c>
      <c r="AJ144" s="227"/>
    </row>
    <row r="145" spans="2:41" s="4" customFormat="1" ht="23.15" customHeight="1"/>
    <row r="146" spans="2:41" s="4" customFormat="1" ht="23.15" customHeight="1"/>
    <row r="147" spans="2:41" s="4" customFormat="1" ht="23.15" customHeight="1"/>
    <row r="148" spans="2:41" s="4" customFormat="1" ht="23.15" customHeight="1"/>
    <row r="149" spans="2:41" s="4" customFormat="1" ht="23.15" customHeight="1"/>
    <row r="150" spans="2:41" s="4" customFormat="1" ht="23.15" customHeight="1"/>
    <row r="151" spans="2:41" s="4" customFormat="1" ht="23.15" customHeight="1" thickBot="1"/>
    <row r="152" spans="2:41" s="9" customFormat="1" ht="21.75" customHeight="1" thickBot="1">
      <c r="B152" s="105" t="s">
        <v>75</v>
      </c>
      <c r="C152" s="106"/>
      <c r="D152" s="106"/>
      <c r="E152" s="106"/>
      <c r="F152" s="106"/>
      <c r="G152" s="106"/>
      <c r="H152" s="106"/>
      <c r="I152" s="106"/>
      <c r="J152" s="106"/>
      <c r="K152" s="106"/>
      <c r="L152" s="106"/>
      <c r="M152" s="106"/>
      <c r="N152" s="110"/>
      <c r="O152" s="110"/>
      <c r="P152" s="110"/>
      <c r="Q152" s="110"/>
      <c r="R152" s="110"/>
      <c r="S152" s="110"/>
      <c r="T152" s="110"/>
      <c r="U152" s="107"/>
      <c r="V152" s="107"/>
      <c r="W152" s="107"/>
      <c r="X152" s="107"/>
      <c r="Y152" s="107"/>
      <c r="Z152" s="107"/>
      <c r="AA152" s="107"/>
      <c r="AB152" s="107"/>
      <c r="AC152" s="107"/>
      <c r="AD152" s="107"/>
      <c r="AE152" s="107"/>
      <c r="AF152" s="107"/>
      <c r="AG152" s="107"/>
      <c r="AH152" s="107"/>
      <c r="AI152" s="107"/>
      <c r="AJ152" s="107"/>
      <c r="AK152" s="108"/>
      <c r="AL152" s="108"/>
      <c r="AM152" s="108"/>
      <c r="AN152" s="108"/>
      <c r="AO152" s="109"/>
    </row>
    <row r="153" spans="2:41" s="9" customFormat="1" ht="21.75" customHeight="1">
      <c r="B153" s="73"/>
      <c r="C153" s="13"/>
      <c r="D153" s="43"/>
      <c r="E153" s="43"/>
      <c r="F153" s="43"/>
      <c r="G153" s="74"/>
      <c r="H153" s="66"/>
      <c r="I153" s="66"/>
      <c r="J153" s="75"/>
      <c r="K153" s="75"/>
      <c r="L153" s="75"/>
      <c r="M153" s="75"/>
      <c r="N153" s="75"/>
      <c r="O153" s="75"/>
      <c r="P153" s="75"/>
      <c r="Q153" s="75"/>
      <c r="R153" s="75"/>
      <c r="S153" s="75"/>
      <c r="T153" s="75"/>
      <c r="U153" s="75"/>
      <c r="V153" s="22"/>
      <c r="W153" s="22"/>
      <c r="X153" s="22"/>
      <c r="Y153" s="22"/>
      <c r="Z153" s="22"/>
      <c r="AA153" s="22"/>
      <c r="AB153" s="22"/>
      <c r="AC153" s="22"/>
      <c r="AD153" s="21"/>
    </row>
    <row r="154" spans="2:41" s="9" customFormat="1" ht="21.75" customHeight="1">
      <c r="B154" s="68" t="s">
        <v>79</v>
      </c>
      <c r="C154" s="13"/>
      <c r="D154" s="43"/>
      <c r="E154" s="43"/>
      <c r="F154" s="43"/>
      <c r="G154" s="74"/>
      <c r="H154" s="66"/>
      <c r="I154" s="66"/>
      <c r="J154" s="75"/>
      <c r="K154" s="75"/>
      <c r="L154" s="75"/>
      <c r="M154" s="75"/>
      <c r="N154" s="75"/>
      <c r="O154" s="75"/>
      <c r="P154" s="75"/>
      <c r="Q154" s="75"/>
      <c r="R154" s="75"/>
      <c r="S154" s="75"/>
      <c r="T154" s="75"/>
      <c r="U154" s="75"/>
      <c r="V154" s="22"/>
      <c r="W154" s="22"/>
      <c r="X154" s="22"/>
      <c r="Y154" s="22"/>
      <c r="Z154" s="22"/>
      <c r="AA154" s="22"/>
      <c r="AB154" s="22"/>
      <c r="AC154" s="22"/>
      <c r="AD154" s="21"/>
    </row>
    <row r="155" spans="2:41" s="9" customFormat="1" ht="21.75" customHeight="1" thickBot="1">
      <c r="B155" s="73"/>
      <c r="C155" s="13"/>
      <c r="D155" s="43"/>
      <c r="E155" s="43"/>
      <c r="F155" s="43"/>
      <c r="G155" s="74"/>
      <c r="H155" s="66"/>
      <c r="I155" s="66"/>
      <c r="J155" s="75"/>
      <c r="K155" s="75"/>
      <c r="L155" s="75"/>
      <c r="M155" s="75"/>
      <c r="N155" s="75"/>
      <c r="O155" s="75"/>
      <c r="P155" s="75"/>
      <c r="Q155" s="75"/>
      <c r="R155" s="75"/>
      <c r="S155" s="75"/>
      <c r="T155" s="75"/>
      <c r="U155" s="75"/>
      <c r="V155" s="22"/>
      <c r="W155" s="22"/>
      <c r="X155" s="22"/>
      <c r="Y155" s="22"/>
      <c r="Z155" s="22"/>
      <c r="AA155" s="22"/>
      <c r="AB155" s="22"/>
      <c r="AC155" s="22"/>
      <c r="AD155" s="21"/>
    </row>
    <row r="156" spans="2:41" s="4" customFormat="1" ht="23.15" customHeight="1" thickBot="1">
      <c r="C156" s="111" t="s">
        <v>74</v>
      </c>
      <c r="D156" s="88"/>
      <c r="E156" s="89"/>
      <c r="F156" s="24"/>
      <c r="G156" s="87" t="s">
        <v>67</v>
      </c>
      <c r="H156" s="87" t="s">
        <v>68</v>
      </c>
      <c r="I156" s="87"/>
      <c r="M156" s="87" t="s">
        <v>69</v>
      </c>
      <c r="Q156" s="87" t="s">
        <v>80</v>
      </c>
    </row>
    <row r="157" spans="2:41" s="4" customFormat="1" ht="23.15" customHeight="1" thickBot="1">
      <c r="C157" s="235">
        <f>MIN(J13,J15,J18,J20,J22,J24,J26,J29,J34,J36,J41,J43,J45,J48,J53,J55,J60,J62,J69,J71,J76,J80,J82,J84,J86,J90,J92)</f>
        <v>45689</v>
      </c>
      <c r="D157" s="236"/>
      <c r="E157" s="237"/>
      <c r="F157" s="24"/>
      <c r="H157" s="238" t="s">
        <v>497</v>
      </c>
      <c r="I157" s="239"/>
      <c r="J157" s="239"/>
      <c r="K157" s="240"/>
      <c r="M157" s="238" t="s">
        <v>498</v>
      </c>
      <c r="N157" s="239"/>
      <c r="O157" s="240"/>
      <c r="Q157" s="238" t="s">
        <v>499</v>
      </c>
      <c r="R157" s="239"/>
      <c r="S157" s="240"/>
      <c r="T157" s="102"/>
    </row>
    <row r="158" spans="2:41" s="4" customFormat="1" ht="23.15" customHeight="1">
      <c r="C158" s="8"/>
      <c r="D158" s="8"/>
      <c r="E158" s="24"/>
    </row>
    <row r="159" spans="2:41" s="8" customFormat="1" ht="18" customHeight="1">
      <c r="C159" s="79" t="s">
        <v>77</v>
      </c>
      <c r="D159" s="97"/>
      <c r="E159" s="81"/>
      <c r="F159" s="234" t="s">
        <v>78</v>
      </c>
      <c r="G159" s="234"/>
      <c r="K159" s="79" t="s">
        <v>77</v>
      </c>
      <c r="L159" s="97"/>
      <c r="M159" s="81"/>
      <c r="N159" s="234" t="s">
        <v>78</v>
      </c>
      <c r="O159" s="234"/>
      <c r="R159" s="79" t="s">
        <v>77</v>
      </c>
      <c r="S159" s="97"/>
      <c r="T159" s="81"/>
      <c r="U159" s="234" t="s">
        <v>78</v>
      </c>
      <c r="V159" s="234"/>
      <c r="Y159" s="79" t="s">
        <v>77</v>
      </c>
      <c r="Z159" s="97"/>
      <c r="AA159" s="81"/>
      <c r="AB159" s="234" t="s">
        <v>78</v>
      </c>
      <c r="AC159" s="234"/>
      <c r="AF159" s="79" t="s">
        <v>77</v>
      </c>
      <c r="AG159" s="97"/>
      <c r="AH159" s="81"/>
      <c r="AI159" s="234" t="s">
        <v>78</v>
      </c>
      <c r="AJ159" s="234"/>
    </row>
    <row r="160" spans="2:41" s="8" customFormat="1" ht="18" customHeight="1">
      <c r="B160" s="87">
        <v>1</v>
      </c>
      <c r="C160" s="233">
        <f>C157</f>
        <v>45689</v>
      </c>
      <c r="D160" s="233"/>
      <c r="E160" s="233"/>
      <c r="F160" s="232">
        <f t="shared" ref="F160:F223" ca="1" si="40">COUNTIFS($J$11:$AO$93,"="&amp;C160)</f>
        <v>1</v>
      </c>
      <c r="G160" s="232"/>
      <c r="J160" s="87">
        <v>101</v>
      </c>
      <c r="K160" s="233">
        <f>C259+1</f>
        <v>45789</v>
      </c>
      <c r="L160" s="233"/>
      <c r="M160" s="233"/>
      <c r="N160" s="232">
        <f t="shared" ref="N160:N223" ca="1" si="41">COUNTIFS($J$11:$AO$93,"="&amp;K160)</f>
        <v>1</v>
      </c>
      <c r="O160" s="232"/>
      <c r="Q160" s="87">
        <v>201</v>
      </c>
      <c r="R160" s="233">
        <f>K259+1</f>
        <v>45889</v>
      </c>
      <c r="S160" s="233"/>
      <c r="T160" s="233"/>
      <c r="U160" s="232">
        <f t="shared" ref="U160:U223" ca="1" si="42">COUNTIFS($J$11:$AO$93,"="&amp;R160)</f>
        <v>1</v>
      </c>
      <c r="V160" s="232"/>
      <c r="X160" s="87">
        <v>301</v>
      </c>
      <c r="Y160" s="233">
        <f>R259+1</f>
        <v>45989</v>
      </c>
      <c r="Z160" s="233"/>
      <c r="AA160" s="233"/>
      <c r="AB160" s="232">
        <f t="shared" ref="AB160:AB223" ca="1" si="43">COUNTIFS($J$11:$AO$93,"="&amp;Y160)</f>
        <v>0</v>
      </c>
      <c r="AC160" s="232"/>
      <c r="AE160" s="87">
        <v>401</v>
      </c>
      <c r="AF160" s="233">
        <f>Y259+1</f>
        <v>46089</v>
      </c>
      <c r="AG160" s="233"/>
      <c r="AH160" s="233"/>
      <c r="AI160" s="232">
        <f t="shared" ref="AI160:AI223" ca="1" si="44">COUNTIFS($J$11:$AO$93,"="&amp;AF160)</f>
        <v>0</v>
      </c>
      <c r="AJ160" s="232"/>
    </row>
    <row r="161" spans="2:36" s="4" customFormat="1" ht="18" customHeight="1">
      <c r="B161" s="87">
        <v>2</v>
      </c>
      <c r="C161" s="231">
        <f>C160+1</f>
        <v>45690</v>
      </c>
      <c r="D161" s="231"/>
      <c r="E161" s="231"/>
      <c r="F161" s="229">
        <f t="shared" ca="1" si="40"/>
        <v>0</v>
      </c>
      <c r="G161" s="230"/>
      <c r="J161" s="87">
        <v>102</v>
      </c>
      <c r="K161" s="231">
        <f>K160+1</f>
        <v>45790</v>
      </c>
      <c r="L161" s="231"/>
      <c r="M161" s="231"/>
      <c r="N161" s="229">
        <f t="shared" ca="1" si="41"/>
        <v>1</v>
      </c>
      <c r="O161" s="230"/>
      <c r="Q161" s="87">
        <v>202</v>
      </c>
      <c r="R161" s="231">
        <f>R160+1</f>
        <v>45890</v>
      </c>
      <c r="S161" s="231"/>
      <c r="T161" s="231"/>
      <c r="U161" s="229">
        <f t="shared" ca="1" si="42"/>
        <v>1</v>
      </c>
      <c r="V161" s="230"/>
      <c r="X161" s="87">
        <v>302</v>
      </c>
      <c r="Y161" s="231">
        <f>Y160+1</f>
        <v>45990</v>
      </c>
      <c r="Z161" s="231"/>
      <c r="AA161" s="231"/>
      <c r="AB161" s="229">
        <f t="shared" ca="1" si="43"/>
        <v>0</v>
      </c>
      <c r="AC161" s="230"/>
      <c r="AE161" s="87">
        <v>402</v>
      </c>
      <c r="AF161" s="231">
        <f>AF160+1</f>
        <v>46090</v>
      </c>
      <c r="AG161" s="231"/>
      <c r="AH161" s="231"/>
      <c r="AI161" s="229">
        <f t="shared" ca="1" si="44"/>
        <v>0</v>
      </c>
      <c r="AJ161" s="230"/>
    </row>
    <row r="162" spans="2:36" s="4" customFormat="1" ht="18" customHeight="1">
      <c r="B162" s="87">
        <v>3</v>
      </c>
      <c r="C162" s="231">
        <f t="shared" ref="C162:C178" si="45">C161+1</f>
        <v>45691</v>
      </c>
      <c r="D162" s="231"/>
      <c r="E162" s="231"/>
      <c r="F162" s="229">
        <f t="shared" ca="1" si="40"/>
        <v>1</v>
      </c>
      <c r="G162" s="230"/>
      <c r="J162" s="87">
        <v>103</v>
      </c>
      <c r="K162" s="231">
        <f t="shared" ref="K162:K178" si="46">K161+1</f>
        <v>45791</v>
      </c>
      <c r="L162" s="231"/>
      <c r="M162" s="231"/>
      <c r="N162" s="229">
        <f t="shared" ca="1" si="41"/>
        <v>1</v>
      </c>
      <c r="O162" s="230"/>
      <c r="Q162" s="87">
        <v>203</v>
      </c>
      <c r="R162" s="231">
        <f t="shared" ref="R162:R178" si="47">R161+1</f>
        <v>45891</v>
      </c>
      <c r="S162" s="231"/>
      <c r="T162" s="231"/>
      <c r="U162" s="229">
        <f t="shared" ca="1" si="42"/>
        <v>1</v>
      </c>
      <c r="V162" s="230"/>
      <c r="X162" s="87">
        <v>303</v>
      </c>
      <c r="Y162" s="231">
        <f t="shared" ref="Y162:Y178" si="48">Y161+1</f>
        <v>45991</v>
      </c>
      <c r="Z162" s="231"/>
      <c r="AA162" s="231"/>
      <c r="AB162" s="229">
        <f t="shared" ca="1" si="43"/>
        <v>0</v>
      </c>
      <c r="AC162" s="230"/>
      <c r="AE162" s="87">
        <v>403</v>
      </c>
      <c r="AF162" s="231">
        <f t="shared" ref="AF162:AF178" si="49">AF161+1</f>
        <v>46091</v>
      </c>
      <c r="AG162" s="231"/>
      <c r="AH162" s="231"/>
      <c r="AI162" s="229">
        <f t="shared" ca="1" si="44"/>
        <v>0</v>
      </c>
      <c r="AJ162" s="230"/>
    </row>
    <row r="163" spans="2:36" s="4" customFormat="1" ht="18" customHeight="1">
      <c r="B163" s="87">
        <v>4</v>
      </c>
      <c r="C163" s="231">
        <f t="shared" si="45"/>
        <v>45692</v>
      </c>
      <c r="D163" s="231"/>
      <c r="E163" s="231"/>
      <c r="F163" s="229">
        <f t="shared" ca="1" si="40"/>
        <v>0</v>
      </c>
      <c r="G163" s="230"/>
      <c r="J163" s="87">
        <v>104</v>
      </c>
      <c r="K163" s="231">
        <f t="shared" si="46"/>
        <v>45792</v>
      </c>
      <c r="L163" s="231"/>
      <c r="M163" s="231"/>
      <c r="N163" s="229">
        <f t="shared" ca="1" si="41"/>
        <v>1</v>
      </c>
      <c r="O163" s="230"/>
      <c r="Q163" s="87">
        <v>204</v>
      </c>
      <c r="R163" s="231">
        <f t="shared" si="47"/>
        <v>45892</v>
      </c>
      <c r="S163" s="231"/>
      <c r="T163" s="231"/>
      <c r="U163" s="229">
        <f t="shared" ca="1" si="42"/>
        <v>1</v>
      </c>
      <c r="V163" s="230"/>
      <c r="X163" s="87">
        <v>304</v>
      </c>
      <c r="Y163" s="231">
        <f t="shared" si="48"/>
        <v>45992</v>
      </c>
      <c r="Z163" s="231"/>
      <c r="AA163" s="231"/>
      <c r="AB163" s="229">
        <f t="shared" ca="1" si="43"/>
        <v>0</v>
      </c>
      <c r="AC163" s="230"/>
      <c r="AE163" s="87">
        <v>404</v>
      </c>
      <c r="AF163" s="231">
        <f t="shared" si="49"/>
        <v>46092</v>
      </c>
      <c r="AG163" s="231"/>
      <c r="AH163" s="231"/>
      <c r="AI163" s="229">
        <f t="shared" ca="1" si="44"/>
        <v>0</v>
      </c>
      <c r="AJ163" s="230"/>
    </row>
    <row r="164" spans="2:36" s="4" customFormat="1" ht="18" customHeight="1">
      <c r="B164" s="87">
        <v>5</v>
      </c>
      <c r="C164" s="231">
        <f t="shared" si="45"/>
        <v>45693</v>
      </c>
      <c r="D164" s="231"/>
      <c r="E164" s="231"/>
      <c r="F164" s="229">
        <f t="shared" ca="1" si="40"/>
        <v>1</v>
      </c>
      <c r="G164" s="230"/>
      <c r="J164" s="87">
        <v>105</v>
      </c>
      <c r="K164" s="231">
        <f t="shared" si="46"/>
        <v>45793</v>
      </c>
      <c r="L164" s="231"/>
      <c r="M164" s="231"/>
      <c r="N164" s="229">
        <f t="shared" ca="1" si="41"/>
        <v>1</v>
      </c>
      <c r="O164" s="230"/>
      <c r="Q164" s="87">
        <v>205</v>
      </c>
      <c r="R164" s="231">
        <f t="shared" si="47"/>
        <v>45893</v>
      </c>
      <c r="S164" s="231"/>
      <c r="T164" s="231"/>
      <c r="U164" s="229">
        <f t="shared" ca="1" si="42"/>
        <v>1</v>
      </c>
      <c r="V164" s="230"/>
      <c r="X164" s="87">
        <v>305</v>
      </c>
      <c r="Y164" s="231">
        <f t="shared" si="48"/>
        <v>45993</v>
      </c>
      <c r="Z164" s="231"/>
      <c r="AA164" s="231"/>
      <c r="AB164" s="229">
        <f t="shared" ca="1" si="43"/>
        <v>0</v>
      </c>
      <c r="AC164" s="230"/>
      <c r="AE164" s="87">
        <v>405</v>
      </c>
      <c r="AF164" s="231">
        <f t="shared" si="49"/>
        <v>46093</v>
      </c>
      <c r="AG164" s="231"/>
      <c r="AH164" s="231"/>
      <c r="AI164" s="229">
        <f t="shared" ca="1" si="44"/>
        <v>0</v>
      </c>
      <c r="AJ164" s="230"/>
    </row>
    <row r="165" spans="2:36" s="4" customFormat="1" ht="18" customHeight="1">
      <c r="B165" s="87">
        <v>6</v>
      </c>
      <c r="C165" s="231">
        <f t="shared" si="45"/>
        <v>45694</v>
      </c>
      <c r="D165" s="231"/>
      <c r="E165" s="231"/>
      <c r="F165" s="229">
        <f t="shared" ca="1" si="40"/>
        <v>1</v>
      </c>
      <c r="G165" s="230"/>
      <c r="J165" s="87">
        <v>106</v>
      </c>
      <c r="K165" s="231">
        <f t="shared" si="46"/>
        <v>45794</v>
      </c>
      <c r="L165" s="231"/>
      <c r="M165" s="231"/>
      <c r="N165" s="229">
        <f t="shared" ca="1" si="41"/>
        <v>1</v>
      </c>
      <c r="O165" s="230"/>
      <c r="Q165" s="87">
        <v>206</v>
      </c>
      <c r="R165" s="231">
        <f t="shared" si="47"/>
        <v>45894</v>
      </c>
      <c r="S165" s="231"/>
      <c r="T165" s="231"/>
      <c r="U165" s="229">
        <f t="shared" ca="1" si="42"/>
        <v>1</v>
      </c>
      <c r="V165" s="230"/>
      <c r="X165" s="87">
        <v>306</v>
      </c>
      <c r="Y165" s="231">
        <f t="shared" si="48"/>
        <v>45994</v>
      </c>
      <c r="Z165" s="231"/>
      <c r="AA165" s="231"/>
      <c r="AB165" s="229">
        <f t="shared" ca="1" si="43"/>
        <v>0</v>
      </c>
      <c r="AC165" s="230"/>
      <c r="AE165" s="87">
        <v>406</v>
      </c>
      <c r="AF165" s="231">
        <f t="shared" si="49"/>
        <v>46094</v>
      </c>
      <c r="AG165" s="231"/>
      <c r="AH165" s="231"/>
      <c r="AI165" s="229">
        <f t="shared" ca="1" si="44"/>
        <v>0</v>
      </c>
      <c r="AJ165" s="230"/>
    </row>
    <row r="166" spans="2:36" s="4" customFormat="1" ht="18" customHeight="1">
      <c r="B166" s="87">
        <v>7</v>
      </c>
      <c r="C166" s="231">
        <f t="shared" si="45"/>
        <v>45695</v>
      </c>
      <c r="D166" s="231"/>
      <c r="E166" s="231"/>
      <c r="F166" s="229">
        <f t="shared" ca="1" si="40"/>
        <v>0</v>
      </c>
      <c r="G166" s="230"/>
      <c r="J166" s="87">
        <v>107</v>
      </c>
      <c r="K166" s="231">
        <f t="shared" si="46"/>
        <v>45795</v>
      </c>
      <c r="L166" s="231"/>
      <c r="M166" s="231"/>
      <c r="N166" s="229">
        <f t="shared" ca="1" si="41"/>
        <v>1</v>
      </c>
      <c r="O166" s="230"/>
      <c r="Q166" s="87">
        <v>207</v>
      </c>
      <c r="R166" s="231">
        <f t="shared" si="47"/>
        <v>45895</v>
      </c>
      <c r="S166" s="231"/>
      <c r="T166" s="231"/>
      <c r="U166" s="229">
        <f t="shared" ca="1" si="42"/>
        <v>1</v>
      </c>
      <c r="V166" s="230"/>
      <c r="X166" s="87">
        <v>307</v>
      </c>
      <c r="Y166" s="231">
        <f t="shared" si="48"/>
        <v>45995</v>
      </c>
      <c r="Z166" s="231"/>
      <c r="AA166" s="231"/>
      <c r="AB166" s="229">
        <f t="shared" ca="1" si="43"/>
        <v>0</v>
      </c>
      <c r="AC166" s="230"/>
      <c r="AE166" s="87">
        <v>407</v>
      </c>
      <c r="AF166" s="231">
        <f t="shared" si="49"/>
        <v>46095</v>
      </c>
      <c r="AG166" s="231"/>
      <c r="AH166" s="231"/>
      <c r="AI166" s="229">
        <f t="shared" ca="1" si="44"/>
        <v>0</v>
      </c>
      <c r="AJ166" s="230"/>
    </row>
    <row r="167" spans="2:36" s="4" customFormat="1" ht="18" customHeight="1">
      <c r="B167" s="87">
        <v>8</v>
      </c>
      <c r="C167" s="231">
        <f t="shared" si="45"/>
        <v>45696</v>
      </c>
      <c r="D167" s="231"/>
      <c r="E167" s="231"/>
      <c r="F167" s="229">
        <f t="shared" ca="1" si="40"/>
        <v>1</v>
      </c>
      <c r="G167" s="230"/>
      <c r="J167" s="87">
        <v>108</v>
      </c>
      <c r="K167" s="231">
        <f t="shared" si="46"/>
        <v>45796</v>
      </c>
      <c r="L167" s="231"/>
      <c r="M167" s="231"/>
      <c r="N167" s="229">
        <f t="shared" ca="1" si="41"/>
        <v>1</v>
      </c>
      <c r="O167" s="230"/>
      <c r="Q167" s="87">
        <v>208</v>
      </c>
      <c r="R167" s="231">
        <f t="shared" si="47"/>
        <v>45896</v>
      </c>
      <c r="S167" s="231"/>
      <c r="T167" s="231"/>
      <c r="U167" s="229">
        <f t="shared" ca="1" si="42"/>
        <v>1</v>
      </c>
      <c r="V167" s="230"/>
      <c r="X167" s="87">
        <v>308</v>
      </c>
      <c r="Y167" s="231">
        <f t="shared" si="48"/>
        <v>45996</v>
      </c>
      <c r="Z167" s="231"/>
      <c r="AA167" s="231"/>
      <c r="AB167" s="229">
        <f t="shared" ca="1" si="43"/>
        <v>0</v>
      </c>
      <c r="AC167" s="230"/>
      <c r="AE167" s="87">
        <v>408</v>
      </c>
      <c r="AF167" s="231">
        <f t="shared" si="49"/>
        <v>46096</v>
      </c>
      <c r="AG167" s="231"/>
      <c r="AH167" s="231"/>
      <c r="AI167" s="229">
        <f t="shared" ca="1" si="44"/>
        <v>0</v>
      </c>
      <c r="AJ167" s="230"/>
    </row>
    <row r="168" spans="2:36" s="4" customFormat="1" ht="18" customHeight="1">
      <c r="B168" s="87">
        <v>9</v>
      </c>
      <c r="C168" s="231">
        <f t="shared" si="45"/>
        <v>45697</v>
      </c>
      <c r="D168" s="231"/>
      <c r="E168" s="231"/>
      <c r="F168" s="229">
        <f t="shared" ca="1" si="40"/>
        <v>0</v>
      </c>
      <c r="G168" s="230"/>
      <c r="J168" s="87">
        <v>109</v>
      </c>
      <c r="K168" s="231">
        <f t="shared" si="46"/>
        <v>45797</v>
      </c>
      <c r="L168" s="231"/>
      <c r="M168" s="231"/>
      <c r="N168" s="229">
        <f t="shared" ca="1" si="41"/>
        <v>1</v>
      </c>
      <c r="O168" s="230"/>
      <c r="Q168" s="87">
        <v>209</v>
      </c>
      <c r="R168" s="231">
        <f t="shared" si="47"/>
        <v>45897</v>
      </c>
      <c r="S168" s="231"/>
      <c r="T168" s="231"/>
      <c r="U168" s="229">
        <f t="shared" ca="1" si="42"/>
        <v>1</v>
      </c>
      <c r="V168" s="230"/>
      <c r="X168" s="87">
        <v>309</v>
      </c>
      <c r="Y168" s="231">
        <f t="shared" si="48"/>
        <v>45997</v>
      </c>
      <c r="Z168" s="231"/>
      <c r="AA168" s="231"/>
      <c r="AB168" s="229">
        <f t="shared" ca="1" si="43"/>
        <v>0</v>
      </c>
      <c r="AC168" s="230"/>
      <c r="AE168" s="87">
        <v>409</v>
      </c>
      <c r="AF168" s="231">
        <f t="shared" si="49"/>
        <v>46097</v>
      </c>
      <c r="AG168" s="231"/>
      <c r="AH168" s="231"/>
      <c r="AI168" s="229">
        <f t="shared" ca="1" si="44"/>
        <v>0</v>
      </c>
      <c r="AJ168" s="230"/>
    </row>
    <row r="169" spans="2:36" s="4" customFormat="1" ht="18" customHeight="1">
      <c r="B169" s="87">
        <v>10</v>
      </c>
      <c r="C169" s="231">
        <f t="shared" si="45"/>
        <v>45698</v>
      </c>
      <c r="D169" s="231"/>
      <c r="E169" s="231"/>
      <c r="F169" s="229">
        <f t="shared" ca="1" si="40"/>
        <v>1</v>
      </c>
      <c r="G169" s="230"/>
      <c r="J169" s="87">
        <v>110</v>
      </c>
      <c r="K169" s="231">
        <f t="shared" si="46"/>
        <v>45798</v>
      </c>
      <c r="L169" s="231"/>
      <c r="M169" s="231"/>
      <c r="N169" s="229">
        <f t="shared" ca="1" si="41"/>
        <v>1</v>
      </c>
      <c r="O169" s="230"/>
      <c r="Q169" s="87">
        <v>210</v>
      </c>
      <c r="R169" s="231">
        <f t="shared" si="47"/>
        <v>45898</v>
      </c>
      <c r="S169" s="231"/>
      <c r="T169" s="231"/>
      <c r="U169" s="229">
        <f t="shared" ca="1" si="42"/>
        <v>1</v>
      </c>
      <c r="V169" s="230"/>
      <c r="X169" s="87">
        <v>310</v>
      </c>
      <c r="Y169" s="231">
        <f t="shared" si="48"/>
        <v>45998</v>
      </c>
      <c r="Z169" s="231"/>
      <c r="AA169" s="231"/>
      <c r="AB169" s="229">
        <f t="shared" ca="1" si="43"/>
        <v>0</v>
      </c>
      <c r="AC169" s="230"/>
      <c r="AE169" s="87">
        <v>410</v>
      </c>
      <c r="AF169" s="231">
        <f t="shared" si="49"/>
        <v>46098</v>
      </c>
      <c r="AG169" s="231"/>
      <c r="AH169" s="231"/>
      <c r="AI169" s="229">
        <f t="shared" ca="1" si="44"/>
        <v>0</v>
      </c>
      <c r="AJ169" s="230"/>
    </row>
    <row r="170" spans="2:36" s="4" customFormat="1" ht="18" customHeight="1">
      <c r="B170" s="87">
        <v>11</v>
      </c>
      <c r="C170" s="231">
        <f t="shared" si="45"/>
        <v>45699</v>
      </c>
      <c r="D170" s="231"/>
      <c r="E170" s="231"/>
      <c r="F170" s="229">
        <f t="shared" ca="1" si="40"/>
        <v>1</v>
      </c>
      <c r="G170" s="230"/>
      <c r="J170" s="87">
        <v>111</v>
      </c>
      <c r="K170" s="231">
        <f t="shared" si="46"/>
        <v>45799</v>
      </c>
      <c r="L170" s="231"/>
      <c r="M170" s="231"/>
      <c r="N170" s="229">
        <f t="shared" ca="1" si="41"/>
        <v>1</v>
      </c>
      <c r="O170" s="230"/>
      <c r="Q170" s="87">
        <v>211</v>
      </c>
      <c r="R170" s="231">
        <f t="shared" si="47"/>
        <v>45899</v>
      </c>
      <c r="S170" s="231"/>
      <c r="T170" s="231"/>
      <c r="U170" s="229">
        <f t="shared" ca="1" si="42"/>
        <v>1</v>
      </c>
      <c r="V170" s="230"/>
      <c r="X170" s="87">
        <v>311</v>
      </c>
      <c r="Y170" s="231">
        <f t="shared" si="48"/>
        <v>45999</v>
      </c>
      <c r="Z170" s="231"/>
      <c r="AA170" s="231"/>
      <c r="AB170" s="229">
        <f t="shared" ca="1" si="43"/>
        <v>0</v>
      </c>
      <c r="AC170" s="230"/>
      <c r="AE170" s="87">
        <v>411</v>
      </c>
      <c r="AF170" s="231">
        <f t="shared" si="49"/>
        <v>46099</v>
      </c>
      <c r="AG170" s="231"/>
      <c r="AH170" s="231"/>
      <c r="AI170" s="229">
        <f t="shared" ca="1" si="44"/>
        <v>0</v>
      </c>
      <c r="AJ170" s="230"/>
    </row>
    <row r="171" spans="2:36" s="4" customFormat="1" ht="18" customHeight="1">
      <c r="B171" s="87">
        <v>12</v>
      </c>
      <c r="C171" s="231">
        <f t="shared" si="45"/>
        <v>45700</v>
      </c>
      <c r="D171" s="231"/>
      <c r="E171" s="231"/>
      <c r="F171" s="229">
        <f t="shared" ca="1" si="40"/>
        <v>1</v>
      </c>
      <c r="G171" s="230"/>
      <c r="J171" s="87">
        <v>112</v>
      </c>
      <c r="K171" s="231">
        <f t="shared" si="46"/>
        <v>45800</v>
      </c>
      <c r="L171" s="231"/>
      <c r="M171" s="231"/>
      <c r="N171" s="229">
        <f t="shared" ca="1" si="41"/>
        <v>1</v>
      </c>
      <c r="O171" s="230"/>
      <c r="Q171" s="87">
        <v>212</v>
      </c>
      <c r="R171" s="231">
        <f t="shared" si="47"/>
        <v>45900</v>
      </c>
      <c r="S171" s="231"/>
      <c r="T171" s="231"/>
      <c r="U171" s="229">
        <f t="shared" ca="1" si="42"/>
        <v>1</v>
      </c>
      <c r="V171" s="230"/>
      <c r="X171" s="87">
        <v>312</v>
      </c>
      <c r="Y171" s="231">
        <f t="shared" si="48"/>
        <v>46000</v>
      </c>
      <c r="Z171" s="231"/>
      <c r="AA171" s="231"/>
      <c r="AB171" s="229">
        <f t="shared" ca="1" si="43"/>
        <v>0</v>
      </c>
      <c r="AC171" s="230"/>
      <c r="AE171" s="87">
        <v>412</v>
      </c>
      <c r="AF171" s="231">
        <f t="shared" si="49"/>
        <v>46100</v>
      </c>
      <c r="AG171" s="231"/>
      <c r="AH171" s="231"/>
      <c r="AI171" s="229">
        <f t="shared" ca="1" si="44"/>
        <v>0</v>
      </c>
      <c r="AJ171" s="230"/>
    </row>
    <row r="172" spans="2:36" s="4" customFormat="1" ht="18" customHeight="1">
      <c r="B172" s="87">
        <v>13</v>
      </c>
      <c r="C172" s="231">
        <f t="shared" si="45"/>
        <v>45701</v>
      </c>
      <c r="D172" s="231"/>
      <c r="E172" s="231"/>
      <c r="F172" s="229">
        <f t="shared" ca="1" si="40"/>
        <v>1</v>
      </c>
      <c r="G172" s="230"/>
      <c r="J172" s="87">
        <v>113</v>
      </c>
      <c r="K172" s="231">
        <f t="shared" si="46"/>
        <v>45801</v>
      </c>
      <c r="L172" s="231"/>
      <c r="M172" s="231"/>
      <c r="N172" s="229">
        <f t="shared" ca="1" si="41"/>
        <v>1</v>
      </c>
      <c r="O172" s="230"/>
      <c r="Q172" s="87">
        <v>213</v>
      </c>
      <c r="R172" s="231">
        <f t="shared" si="47"/>
        <v>45901</v>
      </c>
      <c r="S172" s="231"/>
      <c r="T172" s="231"/>
      <c r="U172" s="229">
        <f t="shared" ca="1" si="42"/>
        <v>1</v>
      </c>
      <c r="V172" s="230"/>
      <c r="X172" s="87">
        <v>313</v>
      </c>
      <c r="Y172" s="231">
        <f t="shared" si="48"/>
        <v>46001</v>
      </c>
      <c r="Z172" s="231"/>
      <c r="AA172" s="231"/>
      <c r="AB172" s="229">
        <f t="shared" ca="1" si="43"/>
        <v>0</v>
      </c>
      <c r="AC172" s="230"/>
      <c r="AE172" s="87">
        <v>413</v>
      </c>
      <c r="AF172" s="231">
        <f t="shared" si="49"/>
        <v>46101</v>
      </c>
      <c r="AG172" s="231"/>
      <c r="AH172" s="231"/>
      <c r="AI172" s="229">
        <f t="shared" ca="1" si="44"/>
        <v>0</v>
      </c>
      <c r="AJ172" s="230"/>
    </row>
    <row r="173" spans="2:36" s="4" customFormat="1" ht="18" customHeight="1">
      <c r="B173" s="87">
        <v>14</v>
      </c>
      <c r="C173" s="231">
        <f t="shared" si="45"/>
        <v>45702</v>
      </c>
      <c r="D173" s="231"/>
      <c r="E173" s="231"/>
      <c r="F173" s="229">
        <f t="shared" ca="1" si="40"/>
        <v>1</v>
      </c>
      <c r="G173" s="230"/>
      <c r="J173" s="87">
        <v>114</v>
      </c>
      <c r="K173" s="231">
        <f t="shared" si="46"/>
        <v>45802</v>
      </c>
      <c r="L173" s="231"/>
      <c r="M173" s="231"/>
      <c r="N173" s="229">
        <f t="shared" ca="1" si="41"/>
        <v>1</v>
      </c>
      <c r="O173" s="230"/>
      <c r="Q173" s="87">
        <v>214</v>
      </c>
      <c r="R173" s="231">
        <f t="shared" si="47"/>
        <v>45902</v>
      </c>
      <c r="S173" s="231"/>
      <c r="T173" s="231"/>
      <c r="U173" s="229">
        <f t="shared" ca="1" si="42"/>
        <v>1</v>
      </c>
      <c r="V173" s="230"/>
      <c r="X173" s="87">
        <v>314</v>
      </c>
      <c r="Y173" s="231">
        <f t="shared" si="48"/>
        <v>46002</v>
      </c>
      <c r="Z173" s="231"/>
      <c r="AA173" s="231"/>
      <c r="AB173" s="229">
        <f t="shared" ca="1" si="43"/>
        <v>0</v>
      </c>
      <c r="AC173" s="230"/>
      <c r="AE173" s="87">
        <v>414</v>
      </c>
      <c r="AF173" s="231">
        <f t="shared" si="49"/>
        <v>46102</v>
      </c>
      <c r="AG173" s="231"/>
      <c r="AH173" s="231"/>
      <c r="AI173" s="229">
        <f t="shared" ca="1" si="44"/>
        <v>0</v>
      </c>
      <c r="AJ173" s="230"/>
    </row>
    <row r="174" spans="2:36" s="4" customFormat="1" ht="18" customHeight="1">
      <c r="B174" s="87">
        <v>15</v>
      </c>
      <c r="C174" s="231">
        <f t="shared" si="45"/>
        <v>45703</v>
      </c>
      <c r="D174" s="231"/>
      <c r="E174" s="231"/>
      <c r="F174" s="229">
        <f t="shared" ca="1" si="40"/>
        <v>1</v>
      </c>
      <c r="G174" s="230"/>
      <c r="J174" s="87">
        <v>115</v>
      </c>
      <c r="K174" s="231">
        <f t="shared" si="46"/>
        <v>45803</v>
      </c>
      <c r="L174" s="231"/>
      <c r="M174" s="231"/>
      <c r="N174" s="229">
        <f t="shared" ca="1" si="41"/>
        <v>1</v>
      </c>
      <c r="O174" s="230"/>
      <c r="Q174" s="87">
        <v>215</v>
      </c>
      <c r="R174" s="231">
        <f t="shared" si="47"/>
        <v>45903</v>
      </c>
      <c r="S174" s="231"/>
      <c r="T174" s="231"/>
      <c r="U174" s="229">
        <f t="shared" ca="1" si="42"/>
        <v>1</v>
      </c>
      <c r="V174" s="230"/>
      <c r="X174" s="87">
        <v>315</v>
      </c>
      <c r="Y174" s="231">
        <f t="shared" si="48"/>
        <v>46003</v>
      </c>
      <c r="Z174" s="231"/>
      <c r="AA174" s="231"/>
      <c r="AB174" s="229">
        <f t="shared" ca="1" si="43"/>
        <v>0</v>
      </c>
      <c r="AC174" s="230"/>
      <c r="AE174" s="87">
        <v>415</v>
      </c>
      <c r="AF174" s="231">
        <f t="shared" si="49"/>
        <v>46103</v>
      </c>
      <c r="AG174" s="231"/>
      <c r="AH174" s="231"/>
      <c r="AI174" s="229">
        <f t="shared" ca="1" si="44"/>
        <v>0</v>
      </c>
      <c r="AJ174" s="230"/>
    </row>
    <row r="175" spans="2:36" s="4" customFormat="1" ht="18" customHeight="1">
      <c r="B175" s="87">
        <v>16</v>
      </c>
      <c r="C175" s="231">
        <f t="shared" si="45"/>
        <v>45704</v>
      </c>
      <c r="D175" s="231"/>
      <c r="E175" s="231"/>
      <c r="F175" s="229">
        <f t="shared" ca="1" si="40"/>
        <v>0</v>
      </c>
      <c r="G175" s="230"/>
      <c r="J175" s="87">
        <v>116</v>
      </c>
      <c r="K175" s="231">
        <f t="shared" si="46"/>
        <v>45804</v>
      </c>
      <c r="L175" s="231"/>
      <c r="M175" s="231"/>
      <c r="N175" s="229">
        <f t="shared" ca="1" si="41"/>
        <v>1</v>
      </c>
      <c r="O175" s="230"/>
      <c r="Q175" s="87">
        <v>216</v>
      </c>
      <c r="R175" s="231">
        <f t="shared" si="47"/>
        <v>45904</v>
      </c>
      <c r="S175" s="231"/>
      <c r="T175" s="231"/>
      <c r="U175" s="229">
        <f t="shared" ca="1" si="42"/>
        <v>1</v>
      </c>
      <c r="V175" s="230"/>
      <c r="X175" s="87">
        <v>316</v>
      </c>
      <c r="Y175" s="231">
        <f t="shared" si="48"/>
        <v>46004</v>
      </c>
      <c r="Z175" s="231"/>
      <c r="AA175" s="231"/>
      <c r="AB175" s="229">
        <f t="shared" ca="1" si="43"/>
        <v>0</v>
      </c>
      <c r="AC175" s="230"/>
      <c r="AE175" s="87">
        <v>416</v>
      </c>
      <c r="AF175" s="231">
        <f t="shared" si="49"/>
        <v>46104</v>
      </c>
      <c r="AG175" s="231"/>
      <c r="AH175" s="231"/>
      <c r="AI175" s="229">
        <f t="shared" ca="1" si="44"/>
        <v>0</v>
      </c>
      <c r="AJ175" s="230"/>
    </row>
    <row r="176" spans="2:36" s="4" customFormat="1" ht="18" customHeight="1">
      <c r="B176" s="87">
        <v>17</v>
      </c>
      <c r="C176" s="231">
        <f t="shared" si="45"/>
        <v>45705</v>
      </c>
      <c r="D176" s="231"/>
      <c r="E176" s="231"/>
      <c r="F176" s="229">
        <f t="shared" ca="1" si="40"/>
        <v>1</v>
      </c>
      <c r="G176" s="230"/>
      <c r="J176" s="87">
        <v>117</v>
      </c>
      <c r="K176" s="231">
        <f t="shared" si="46"/>
        <v>45805</v>
      </c>
      <c r="L176" s="231"/>
      <c r="M176" s="231"/>
      <c r="N176" s="229">
        <f t="shared" ca="1" si="41"/>
        <v>1</v>
      </c>
      <c r="O176" s="230"/>
      <c r="Q176" s="87">
        <v>217</v>
      </c>
      <c r="R176" s="231">
        <f t="shared" si="47"/>
        <v>45905</v>
      </c>
      <c r="S176" s="231"/>
      <c r="T176" s="231"/>
      <c r="U176" s="229">
        <f t="shared" ca="1" si="42"/>
        <v>0</v>
      </c>
      <c r="V176" s="230"/>
      <c r="X176" s="87">
        <v>317</v>
      </c>
      <c r="Y176" s="231">
        <f t="shared" si="48"/>
        <v>46005</v>
      </c>
      <c r="Z176" s="231"/>
      <c r="AA176" s="231"/>
      <c r="AB176" s="229">
        <f t="shared" ca="1" si="43"/>
        <v>0</v>
      </c>
      <c r="AC176" s="230"/>
      <c r="AE176" s="87">
        <v>417</v>
      </c>
      <c r="AF176" s="231">
        <f t="shared" si="49"/>
        <v>46105</v>
      </c>
      <c r="AG176" s="231"/>
      <c r="AH176" s="231"/>
      <c r="AI176" s="229">
        <f t="shared" ca="1" si="44"/>
        <v>0</v>
      </c>
      <c r="AJ176" s="230"/>
    </row>
    <row r="177" spans="2:36" s="4" customFormat="1" ht="18" customHeight="1">
      <c r="B177" s="87">
        <v>18</v>
      </c>
      <c r="C177" s="231">
        <f t="shared" si="45"/>
        <v>45706</v>
      </c>
      <c r="D177" s="231"/>
      <c r="E177" s="231"/>
      <c r="F177" s="229">
        <f t="shared" ca="1" si="40"/>
        <v>1</v>
      </c>
      <c r="G177" s="230"/>
      <c r="J177" s="87">
        <v>118</v>
      </c>
      <c r="K177" s="231">
        <f t="shared" si="46"/>
        <v>45806</v>
      </c>
      <c r="L177" s="231"/>
      <c r="M177" s="231"/>
      <c r="N177" s="229">
        <f t="shared" ca="1" si="41"/>
        <v>1</v>
      </c>
      <c r="O177" s="230"/>
      <c r="Q177" s="87">
        <v>218</v>
      </c>
      <c r="R177" s="231">
        <f t="shared" si="47"/>
        <v>45906</v>
      </c>
      <c r="S177" s="231"/>
      <c r="T177" s="231"/>
      <c r="U177" s="229">
        <f t="shared" ca="1" si="42"/>
        <v>1</v>
      </c>
      <c r="V177" s="230"/>
      <c r="X177" s="87">
        <v>318</v>
      </c>
      <c r="Y177" s="231">
        <f t="shared" si="48"/>
        <v>46006</v>
      </c>
      <c r="Z177" s="231"/>
      <c r="AA177" s="231"/>
      <c r="AB177" s="229">
        <f t="shared" ca="1" si="43"/>
        <v>0</v>
      </c>
      <c r="AC177" s="230"/>
      <c r="AE177" s="87">
        <v>418</v>
      </c>
      <c r="AF177" s="231">
        <f t="shared" si="49"/>
        <v>46106</v>
      </c>
      <c r="AG177" s="231"/>
      <c r="AH177" s="231"/>
      <c r="AI177" s="229">
        <f t="shared" ca="1" si="44"/>
        <v>0</v>
      </c>
      <c r="AJ177" s="230"/>
    </row>
    <row r="178" spans="2:36" s="4" customFormat="1" ht="18" customHeight="1">
      <c r="B178" s="87">
        <v>19</v>
      </c>
      <c r="C178" s="231">
        <f t="shared" si="45"/>
        <v>45707</v>
      </c>
      <c r="D178" s="231"/>
      <c r="E178" s="231"/>
      <c r="F178" s="229">
        <f t="shared" ca="1" si="40"/>
        <v>1</v>
      </c>
      <c r="G178" s="230"/>
      <c r="J178" s="87">
        <v>119</v>
      </c>
      <c r="K178" s="231">
        <f t="shared" si="46"/>
        <v>45807</v>
      </c>
      <c r="L178" s="231"/>
      <c r="M178" s="231"/>
      <c r="N178" s="229">
        <f t="shared" ca="1" si="41"/>
        <v>1</v>
      </c>
      <c r="O178" s="230"/>
      <c r="Q178" s="87">
        <v>219</v>
      </c>
      <c r="R178" s="231">
        <f t="shared" si="47"/>
        <v>45907</v>
      </c>
      <c r="S178" s="231"/>
      <c r="T178" s="231"/>
      <c r="U178" s="229">
        <f t="shared" ca="1" si="42"/>
        <v>1</v>
      </c>
      <c r="V178" s="230"/>
      <c r="X178" s="87">
        <v>319</v>
      </c>
      <c r="Y178" s="231">
        <f t="shared" si="48"/>
        <v>46007</v>
      </c>
      <c r="Z178" s="231"/>
      <c r="AA178" s="231"/>
      <c r="AB178" s="229">
        <f t="shared" ca="1" si="43"/>
        <v>0</v>
      </c>
      <c r="AC178" s="230"/>
      <c r="AE178" s="87">
        <v>419</v>
      </c>
      <c r="AF178" s="231">
        <f t="shared" si="49"/>
        <v>46107</v>
      </c>
      <c r="AG178" s="231"/>
      <c r="AH178" s="231"/>
      <c r="AI178" s="229">
        <f t="shared" ca="1" si="44"/>
        <v>0</v>
      </c>
      <c r="AJ178" s="230"/>
    </row>
    <row r="179" spans="2:36" s="4" customFormat="1" ht="18" customHeight="1">
      <c r="B179" s="87">
        <v>20</v>
      </c>
      <c r="C179" s="231">
        <f>C178+1</f>
        <v>45708</v>
      </c>
      <c r="D179" s="231"/>
      <c r="E179" s="231"/>
      <c r="F179" s="229">
        <f t="shared" ca="1" si="40"/>
        <v>1</v>
      </c>
      <c r="G179" s="230"/>
      <c r="J179" s="87">
        <v>120</v>
      </c>
      <c r="K179" s="231">
        <f>K178+1</f>
        <v>45808</v>
      </c>
      <c r="L179" s="231"/>
      <c r="M179" s="231"/>
      <c r="N179" s="229">
        <f t="shared" ca="1" si="41"/>
        <v>2</v>
      </c>
      <c r="O179" s="230"/>
      <c r="Q179" s="87">
        <v>220</v>
      </c>
      <c r="R179" s="231">
        <f>R178+1</f>
        <v>45908</v>
      </c>
      <c r="S179" s="231"/>
      <c r="T179" s="231"/>
      <c r="U179" s="229">
        <f t="shared" ca="1" si="42"/>
        <v>1</v>
      </c>
      <c r="V179" s="230"/>
      <c r="X179" s="87">
        <v>320</v>
      </c>
      <c r="Y179" s="231">
        <f>Y178+1</f>
        <v>46008</v>
      </c>
      <c r="Z179" s="231"/>
      <c r="AA179" s="231"/>
      <c r="AB179" s="229">
        <f t="shared" ca="1" si="43"/>
        <v>0</v>
      </c>
      <c r="AC179" s="230"/>
      <c r="AE179" s="87">
        <v>420</v>
      </c>
      <c r="AF179" s="231">
        <f>AF178+1</f>
        <v>46108</v>
      </c>
      <c r="AG179" s="231"/>
      <c r="AH179" s="231"/>
      <c r="AI179" s="229">
        <f t="shared" ca="1" si="44"/>
        <v>0</v>
      </c>
      <c r="AJ179" s="230"/>
    </row>
    <row r="180" spans="2:36" s="4" customFormat="1" ht="18" customHeight="1">
      <c r="B180" s="87">
        <v>21</v>
      </c>
      <c r="C180" s="231">
        <f t="shared" ref="C180:C196" si="50">C179+1</f>
        <v>45709</v>
      </c>
      <c r="D180" s="231"/>
      <c r="E180" s="231"/>
      <c r="F180" s="229">
        <f t="shared" ca="1" si="40"/>
        <v>1</v>
      </c>
      <c r="G180" s="230"/>
      <c r="J180" s="87">
        <v>121</v>
      </c>
      <c r="K180" s="231">
        <f t="shared" ref="K180:K196" si="51">K179+1</f>
        <v>45809</v>
      </c>
      <c r="L180" s="231"/>
      <c r="M180" s="231"/>
      <c r="N180" s="229">
        <f t="shared" ca="1" si="41"/>
        <v>1</v>
      </c>
      <c r="O180" s="230"/>
      <c r="Q180" s="87">
        <v>221</v>
      </c>
      <c r="R180" s="231">
        <f t="shared" ref="R180:R196" si="52">R179+1</f>
        <v>45909</v>
      </c>
      <c r="S180" s="231"/>
      <c r="T180" s="231"/>
      <c r="U180" s="229">
        <f t="shared" ca="1" si="42"/>
        <v>1</v>
      </c>
      <c r="V180" s="230"/>
      <c r="X180" s="87">
        <v>321</v>
      </c>
      <c r="Y180" s="231">
        <f t="shared" ref="Y180:Y196" si="53">Y179+1</f>
        <v>46009</v>
      </c>
      <c r="Z180" s="231"/>
      <c r="AA180" s="231"/>
      <c r="AB180" s="229">
        <f t="shared" ca="1" si="43"/>
        <v>0</v>
      </c>
      <c r="AC180" s="230"/>
      <c r="AE180" s="87">
        <v>421</v>
      </c>
      <c r="AF180" s="231">
        <f t="shared" ref="AF180:AF196" si="54">AF179+1</f>
        <v>46109</v>
      </c>
      <c r="AG180" s="231"/>
      <c r="AH180" s="231"/>
      <c r="AI180" s="229">
        <f t="shared" ca="1" si="44"/>
        <v>0</v>
      </c>
      <c r="AJ180" s="230"/>
    </row>
    <row r="181" spans="2:36" s="4" customFormat="1" ht="18" customHeight="1">
      <c r="B181" s="87">
        <v>22</v>
      </c>
      <c r="C181" s="231">
        <f t="shared" si="50"/>
        <v>45710</v>
      </c>
      <c r="D181" s="231"/>
      <c r="E181" s="231"/>
      <c r="F181" s="229">
        <f t="shared" ca="1" si="40"/>
        <v>1</v>
      </c>
      <c r="G181" s="230"/>
      <c r="J181" s="87">
        <v>122</v>
      </c>
      <c r="K181" s="231">
        <f t="shared" si="51"/>
        <v>45810</v>
      </c>
      <c r="L181" s="231"/>
      <c r="M181" s="231"/>
      <c r="N181" s="229">
        <f t="shared" ca="1" si="41"/>
        <v>1</v>
      </c>
      <c r="O181" s="230"/>
      <c r="Q181" s="87">
        <v>222</v>
      </c>
      <c r="R181" s="231">
        <f t="shared" si="52"/>
        <v>45910</v>
      </c>
      <c r="S181" s="231"/>
      <c r="T181" s="231"/>
      <c r="U181" s="229">
        <f t="shared" ca="1" si="42"/>
        <v>1</v>
      </c>
      <c r="V181" s="230"/>
      <c r="X181" s="87">
        <v>322</v>
      </c>
      <c r="Y181" s="231">
        <f t="shared" si="53"/>
        <v>46010</v>
      </c>
      <c r="Z181" s="231"/>
      <c r="AA181" s="231"/>
      <c r="AB181" s="229">
        <f t="shared" ca="1" si="43"/>
        <v>0</v>
      </c>
      <c r="AC181" s="230"/>
      <c r="AE181" s="87">
        <v>422</v>
      </c>
      <c r="AF181" s="231">
        <f t="shared" si="54"/>
        <v>46110</v>
      </c>
      <c r="AG181" s="231"/>
      <c r="AH181" s="231"/>
      <c r="AI181" s="229">
        <f t="shared" ca="1" si="44"/>
        <v>0</v>
      </c>
      <c r="AJ181" s="230"/>
    </row>
    <row r="182" spans="2:36" s="4" customFormat="1" ht="18" customHeight="1">
      <c r="B182" s="87">
        <v>23</v>
      </c>
      <c r="C182" s="231">
        <f t="shared" si="50"/>
        <v>45711</v>
      </c>
      <c r="D182" s="231"/>
      <c r="E182" s="231"/>
      <c r="F182" s="229">
        <f t="shared" ca="1" si="40"/>
        <v>0</v>
      </c>
      <c r="G182" s="230"/>
      <c r="J182" s="87">
        <v>123</v>
      </c>
      <c r="K182" s="231">
        <f t="shared" si="51"/>
        <v>45811</v>
      </c>
      <c r="L182" s="231"/>
      <c r="M182" s="231"/>
      <c r="N182" s="229">
        <f t="shared" ca="1" si="41"/>
        <v>0</v>
      </c>
      <c r="O182" s="230"/>
      <c r="Q182" s="87">
        <v>223</v>
      </c>
      <c r="R182" s="231">
        <f t="shared" si="52"/>
        <v>45911</v>
      </c>
      <c r="S182" s="231"/>
      <c r="T182" s="231"/>
      <c r="U182" s="229">
        <f t="shared" ca="1" si="42"/>
        <v>1</v>
      </c>
      <c r="V182" s="230"/>
      <c r="X182" s="87">
        <v>323</v>
      </c>
      <c r="Y182" s="231">
        <f t="shared" si="53"/>
        <v>46011</v>
      </c>
      <c r="Z182" s="231"/>
      <c r="AA182" s="231"/>
      <c r="AB182" s="229">
        <f t="shared" ca="1" si="43"/>
        <v>0</v>
      </c>
      <c r="AC182" s="230"/>
      <c r="AE182" s="87">
        <v>423</v>
      </c>
      <c r="AF182" s="231">
        <f t="shared" si="54"/>
        <v>46111</v>
      </c>
      <c r="AG182" s="231"/>
      <c r="AH182" s="231"/>
      <c r="AI182" s="229">
        <f t="shared" ca="1" si="44"/>
        <v>0</v>
      </c>
      <c r="AJ182" s="230"/>
    </row>
    <row r="183" spans="2:36" s="4" customFormat="1" ht="18" customHeight="1">
      <c r="B183" s="87">
        <v>24</v>
      </c>
      <c r="C183" s="231">
        <f t="shared" si="50"/>
        <v>45712</v>
      </c>
      <c r="D183" s="231"/>
      <c r="E183" s="231"/>
      <c r="F183" s="229">
        <f t="shared" ca="1" si="40"/>
        <v>1</v>
      </c>
      <c r="G183" s="230"/>
      <c r="J183" s="87">
        <v>124</v>
      </c>
      <c r="K183" s="231">
        <f t="shared" si="51"/>
        <v>45812</v>
      </c>
      <c r="L183" s="231"/>
      <c r="M183" s="231"/>
      <c r="N183" s="229">
        <f t="shared" ca="1" si="41"/>
        <v>1</v>
      </c>
      <c r="O183" s="230"/>
      <c r="Q183" s="87">
        <v>224</v>
      </c>
      <c r="R183" s="231">
        <f t="shared" si="52"/>
        <v>45912</v>
      </c>
      <c r="S183" s="231"/>
      <c r="T183" s="231"/>
      <c r="U183" s="229">
        <f t="shared" ca="1" si="42"/>
        <v>0</v>
      </c>
      <c r="V183" s="230"/>
      <c r="X183" s="87">
        <v>324</v>
      </c>
      <c r="Y183" s="231">
        <f t="shared" si="53"/>
        <v>46012</v>
      </c>
      <c r="Z183" s="231"/>
      <c r="AA183" s="231"/>
      <c r="AB183" s="229">
        <f t="shared" ca="1" si="43"/>
        <v>0</v>
      </c>
      <c r="AC183" s="230"/>
      <c r="AE183" s="87">
        <v>424</v>
      </c>
      <c r="AF183" s="231">
        <f t="shared" si="54"/>
        <v>46112</v>
      </c>
      <c r="AG183" s="231"/>
      <c r="AH183" s="231"/>
      <c r="AI183" s="229">
        <f t="shared" ca="1" si="44"/>
        <v>0</v>
      </c>
      <c r="AJ183" s="230"/>
    </row>
    <row r="184" spans="2:36" s="4" customFormat="1" ht="18" customHeight="1">
      <c r="B184" s="87">
        <v>25</v>
      </c>
      <c r="C184" s="231">
        <f t="shared" si="50"/>
        <v>45713</v>
      </c>
      <c r="D184" s="231"/>
      <c r="E184" s="231"/>
      <c r="F184" s="229">
        <f t="shared" ca="1" si="40"/>
        <v>1</v>
      </c>
      <c r="G184" s="230"/>
      <c r="J184" s="87">
        <v>125</v>
      </c>
      <c r="K184" s="231">
        <f t="shared" si="51"/>
        <v>45813</v>
      </c>
      <c r="L184" s="231"/>
      <c r="M184" s="231"/>
      <c r="N184" s="229">
        <f t="shared" ca="1" si="41"/>
        <v>1</v>
      </c>
      <c r="O184" s="230"/>
      <c r="Q184" s="87">
        <v>225</v>
      </c>
      <c r="R184" s="231">
        <f t="shared" si="52"/>
        <v>45913</v>
      </c>
      <c r="S184" s="231"/>
      <c r="T184" s="231"/>
      <c r="U184" s="229">
        <f t="shared" ca="1" si="42"/>
        <v>1</v>
      </c>
      <c r="V184" s="230"/>
      <c r="X184" s="87">
        <v>325</v>
      </c>
      <c r="Y184" s="231">
        <f t="shared" si="53"/>
        <v>46013</v>
      </c>
      <c r="Z184" s="231"/>
      <c r="AA184" s="231"/>
      <c r="AB184" s="229">
        <f t="shared" ca="1" si="43"/>
        <v>0</v>
      </c>
      <c r="AC184" s="230"/>
      <c r="AE184" s="87">
        <v>425</v>
      </c>
      <c r="AF184" s="231">
        <f t="shared" si="54"/>
        <v>46113</v>
      </c>
      <c r="AG184" s="231"/>
      <c r="AH184" s="231"/>
      <c r="AI184" s="229">
        <f t="shared" ca="1" si="44"/>
        <v>0</v>
      </c>
      <c r="AJ184" s="230"/>
    </row>
    <row r="185" spans="2:36" s="4" customFormat="1" ht="18" customHeight="1">
      <c r="B185" s="87">
        <v>26</v>
      </c>
      <c r="C185" s="231">
        <f t="shared" si="50"/>
        <v>45714</v>
      </c>
      <c r="D185" s="231"/>
      <c r="E185" s="231"/>
      <c r="F185" s="229">
        <f t="shared" ca="1" si="40"/>
        <v>1</v>
      </c>
      <c r="G185" s="230"/>
      <c r="J185" s="87">
        <v>126</v>
      </c>
      <c r="K185" s="231">
        <f t="shared" si="51"/>
        <v>45814</v>
      </c>
      <c r="L185" s="231"/>
      <c r="M185" s="231"/>
      <c r="N185" s="229">
        <f t="shared" ca="1" si="41"/>
        <v>1</v>
      </c>
      <c r="O185" s="230"/>
      <c r="Q185" s="87">
        <v>226</v>
      </c>
      <c r="R185" s="231">
        <f t="shared" si="52"/>
        <v>45914</v>
      </c>
      <c r="S185" s="231"/>
      <c r="T185" s="231"/>
      <c r="U185" s="229">
        <f t="shared" ca="1" si="42"/>
        <v>1</v>
      </c>
      <c r="V185" s="230"/>
      <c r="X185" s="87">
        <v>326</v>
      </c>
      <c r="Y185" s="231">
        <f t="shared" si="53"/>
        <v>46014</v>
      </c>
      <c r="Z185" s="231"/>
      <c r="AA185" s="231"/>
      <c r="AB185" s="229">
        <f t="shared" ca="1" si="43"/>
        <v>0</v>
      </c>
      <c r="AC185" s="230"/>
      <c r="AE185" s="87">
        <v>426</v>
      </c>
      <c r="AF185" s="231">
        <f t="shared" si="54"/>
        <v>46114</v>
      </c>
      <c r="AG185" s="231"/>
      <c r="AH185" s="231"/>
      <c r="AI185" s="229">
        <f t="shared" ca="1" si="44"/>
        <v>0</v>
      </c>
      <c r="AJ185" s="230"/>
    </row>
    <row r="186" spans="2:36" s="4" customFormat="1" ht="18" customHeight="1">
      <c r="B186" s="87">
        <v>27</v>
      </c>
      <c r="C186" s="231">
        <f t="shared" si="50"/>
        <v>45715</v>
      </c>
      <c r="D186" s="231"/>
      <c r="E186" s="231"/>
      <c r="F186" s="229">
        <f t="shared" ca="1" si="40"/>
        <v>1</v>
      </c>
      <c r="G186" s="230"/>
      <c r="J186" s="87">
        <v>127</v>
      </c>
      <c r="K186" s="231">
        <f t="shared" si="51"/>
        <v>45815</v>
      </c>
      <c r="L186" s="231"/>
      <c r="M186" s="231"/>
      <c r="N186" s="229">
        <f t="shared" ca="1" si="41"/>
        <v>2</v>
      </c>
      <c r="O186" s="230"/>
      <c r="Q186" s="87">
        <v>227</v>
      </c>
      <c r="R186" s="231">
        <f t="shared" si="52"/>
        <v>45915</v>
      </c>
      <c r="S186" s="231"/>
      <c r="T186" s="231"/>
      <c r="U186" s="229">
        <f t="shared" ca="1" si="42"/>
        <v>1</v>
      </c>
      <c r="V186" s="230"/>
      <c r="X186" s="87">
        <v>327</v>
      </c>
      <c r="Y186" s="231">
        <f t="shared" si="53"/>
        <v>46015</v>
      </c>
      <c r="Z186" s="231"/>
      <c r="AA186" s="231"/>
      <c r="AB186" s="229">
        <f t="shared" ca="1" si="43"/>
        <v>0</v>
      </c>
      <c r="AC186" s="230"/>
      <c r="AE186" s="87">
        <v>427</v>
      </c>
      <c r="AF186" s="231">
        <f t="shared" si="54"/>
        <v>46115</v>
      </c>
      <c r="AG186" s="231"/>
      <c r="AH186" s="231"/>
      <c r="AI186" s="229">
        <f t="shared" ca="1" si="44"/>
        <v>0</v>
      </c>
      <c r="AJ186" s="230"/>
    </row>
    <row r="187" spans="2:36" s="4" customFormat="1" ht="18" customHeight="1">
      <c r="B187" s="87">
        <v>28</v>
      </c>
      <c r="C187" s="231">
        <f t="shared" si="50"/>
        <v>45716</v>
      </c>
      <c r="D187" s="231"/>
      <c r="E187" s="231"/>
      <c r="F187" s="229">
        <f t="shared" ca="1" si="40"/>
        <v>1</v>
      </c>
      <c r="G187" s="230"/>
      <c r="J187" s="87">
        <v>128</v>
      </c>
      <c r="K187" s="231">
        <f t="shared" si="51"/>
        <v>45816</v>
      </c>
      <c r="L187" s="231"/>
      <c r="M187" s="231"/>
      <c r="N187" s="229">
        <f t="shared" ca="1" si="41"/>
        <v>1</v>
      </c>
      <c r="O187" s="230"/>
      <c r="Q187" s="87">
        <v>228</v>
      </c>
      <c r="R187" s="231">
        <f t="shared" si="52"/>
        <v>45916</v>
      </c>
      <c r="S187" s="231"/>
      <c r="T187" s="231"/>
      <c r="U187" s="229">
        <f t="shared" ca="1" si="42"/>
        <v>1</v>
      </c>
      <c r="V187" s="230"/>
      <c r="X187" s="87">
        <v>328</v>
      </c>
      <c r="Y187" s="231">
        <f t="shared" si="53"/>
        <v>46016</v>
      </c>
      <c r="Z187" s="231"/>
      <c r="AA187" s="231"/>
      <c r="AB187" s="229">
        <f t="shared" ca="1" si="43"/>
        <v>0</v>
      </c>
      <c r="AC187" s="230"/>
      <c r="AE187" s="87">
        <v>428</v>
      </c>
      <c r="AF187" s="231">
        <f t="shared" si="54"/>
        <v>46116</v>
      </c>
      <c r="AG187" s="231"/>
      <c r="AH187" s="231"/>
      <c r="AI187" s="229">
        <f t="shared" ca="1" si="44"/>
        <v>0</v>
      </c>
      <c r="AJ187" s="230"/>
    </row>
    <row r="188" spans="2:36" s="4" customFormat="1" ht="18" customHeight="1">
      <c r="B188" s="87">
        <v>29</v>
      </c>
      <c r="C188" s="231">
        <f t="shared" si="50"/>
        <v>45717</v>
      </c>
      <c r="D188" s="231"/>
      <c r="E188" s="231"/>
      <c r="F188" s="229">
        <f t="shared" ca="1" si="40"/>
        <v>1</v>
      </c>
      <c r="G188" s="230"/>
      <c r="J188" s="87">
        <v>129</v>
      </c>
      <c r="K188" s="231">
        <f t="shared" si="51"/>
        <v>45817</v>
      </c>
      <c r="L188" s="231"/>
      <c r="M188" s="231"/>
      <c r="N188" s="229">
        <f t="shared" ca="1" si="41"/>
        <v>1</v>
      </c>
      <c r="O188" s="230"/>
      <c r="Q188" s="87">
        <v>229</v>
      </c>
      <c r="R188" s="231">
        <f t="shared" si="52"/>
        <v>45917</v>
      </c>
      <c r="S188" s="231"/>
      <c r="T188" s="231"/>
      <c r="U188" s="229">
        <f t="shared" ca="1" si="42"/>
        <v>1</v>
      </c>
      <c r="V188" s="230"/>
      <c r="X188" s="87">
        <v>329</v>
      </c>
      <c r="Y188" s="231">
        <f t="shared" si="53"/>
        <v>46017</v>
      </c>
      <c r="Z188" s="231"/>
      <c r="AA188" s="231"/>
      <c r="AB188" s="229">
        <f t="shared" ca="1" si="43"/>
        <v>0</v>
      </c>
      <c r="AC188" s="230"/>
      <c r="AE188" s="87">
        <v>429</v>
      </c>
      <c r="AF188" s="231">
        <f t="shared" si="54"/>
        <v>46117</v>
      </c>
      <c r="AG188" s="231"/>
      <c r="AH188" s="231"/>
      <c r="AI188" s="229">
        <f t="shared" ca="1" si="44"/>
        <v>0</v>
      </c>
      <c r="AJ188" s="230"/>
    </row>
    <row r="189" spans="2:36" s="4" customFormat="1" ht="18" customHeight="1">
      <c r="B189" s="87">
        <v>30</v>
      </c>
      <c r="C189" s="231">
        <f t="shared" si="50"/>
        <v>45718</v>
      </c>
      <c r="D189" s="231"/>
      <c r="E189" s="231"/>
      <c r="F189" s="229">
        <f t="shared" ca="1" si="40"/>
        <v>0</v>
      </c>
      <c r="G189" s="230"/>
      <c r="J189" s="87">
        <v>130</v>
      </c>
      <c r="K189" s="231">
        <f t="shared" si="51"/>
        <v>45818</v>
      </c>
      <c r="L189" s="231"/>
      <c r="M189" s="231"/>
      <c r="N189" s="229">
        <f t="shared" ca="1" si="41"/>
        <v>0</v>
      </c>
      <c r="O189" s="230"/>
      <c r="Q189" s="87">
        <v>230</v>
      </c>
      <c r="R189" s="231">
        <f t="shared" si="52"/>
        <v>45918</v>
      </c>
      <c r="S189" s="231"/>
      <c r="T189" s="231"/>
      <c r="U189" s="229">
        <f t="shared" ca="1" si="42"/>
        <v>1</v>
      </c>
      <c r="V189" s="230"/>
      <c r="X189" s="87">
        <v>330</v>
      </c>
      <c r="Y189" s="231">
        <f t="shared" si="53"/>
        <v>46018</v>
      </c>
      <c r="Z189" s="231"/>
      <c r="AA189" s="231"/>
      <c r="AB189" s="229">
        <f t="shared" ca="1" si="43"/>
        <v>0</v>
      </c>
      <c r="AC189" s="230"/>
      <c r="AE189" s="87">
        <v>430</v>
      </c>
      <c r="AF189" s="231">
        <f t="shared" si="54"/>
        <v>46118</v>
      </c>
      <c r="AG189" s="231"/>
      <c r="AH189" s="231"/>
      <c r="AI189" s="229">
        <f t="shared" ca="1" si="44"/>
        <v>0</v>
      </c>
      <c r="AJ189" s="230"/>
    </row>
    <row r="190" spans="2:36" s="4" customFormat="1" ht="18" customHeight="1">
      <c r="B190" s="87">
        <v>31</v>
      </c>
      <c r="C190" s="231">
        <f t="shared" si="50"/>
        <v>45719</v>
      </c>
      <c r="D190" s="231"/>
      <c r="E190" s="231"/>
      <c r="F190" s="229">
        <f t="shared" ca="1" si="40"/>
        <v>1</v>
      </c>
      <c r="G190" s="230"/>
      <c r="J190" s="87">
        <v>131</v>
      </c>
      <c r="K190" s="231">
        <f t="shared" si="51"/>
        <v>45819</v>
      </c>
      <c r="L190" s="231"/>
      <c r="M190" s="231"/>
      <c r="N190" s="229">
        <f t="shared" ca="1" si="41"/>
        <v>1</v>
      </c>
      <c r="O190" s="230"/>
      <c r="Q190" s="87">
        <v>231</v>
      </c>
      <c r="R190" s="231">
        <f t="shared" si="52"/>
        <v>45919</v>
      </c>
      <c r="S190" s="231"/>
      <c r="T190" s="231"/>
      <c r="U190" s="229">
        <f t="shared" ca="1" si="42"/>
        <v>1</v>
      </c>
      <c r="V190" s="230"/>
      <c r="X190" s="87">
        <v>331</v>
      </c>
      <c r="Y190" s="231">
        <f t="shared" si="53"/>
        <v>46019</v>
      </c>
      <c r="Z190" s="231"/>
      <c r="AA190" s="231"/>
      <c r="AB190" s="229">
        <f t="shared" ca="1" si="43"/>
        <v>0</v>
      </c>
      <c r="AC190" s="230"/>
      <c r="AE190" s="87">
        <v>431</v>
      </c>
      <c r="AF190" s="231">
        <f t="shared" si="54"/>
        <v>46119</v>
      </c>
      <c r="AG190" s="231"/>
      <c r="AH190" s="231"/>
      <c r="AI190" s="229">
        <f t="shared" ca="1" si="44"/>
        <v>0</v>
      </c>
      <c r="AJ190" s="230"/>
    </row>
    <row r="191" spans="2:36" s="4" customFormat="1" ht="18" customHeight="1">
      <c r="B191" s="87">
        <v>32</v>
      </c>
      <c r="C191" s="231">
        <f t="shared" si="50"/>
        <v>45720</v>
      </c>
      <c r="D191" s="231"/>
      <c r="E191" s="231"/>
      <c r="F191" s="229">
        <f t="shared" ca="1" si="40"/>
        <v>1</v>
      </c>
      <c r="G191" s="230"/>
      <c r="J191" s="87">
        <v>132</v>
      </c>
      <c r="K191" s="231">
        <f t="shared" si="51"/>
        <v>45820</v>
      </c>
      <c r="L191" s="231"/>
      <c r="M191" s="231"/>
      <c r="N191" s="229">
        <f t="shared" ca="1" si="41"/>
        <v>1</v>
      </c>
      <c r="O191" s="230"/>
      <c r="Q191" s="87">
        <v>232</v>
      </c>
      <c r="R191" s="231">
        <f t="shared" si="52"/>
        <v>45920</v>
      </c>
      <c r="S191" s="231"/>
      <c r="T191" s="231"/>
      <c r="U191" s="229">
        <f t="shared" ca="1" si="42"/>
        <v>1</v>
      </c>
      <c r="V191" s="230"/>
      <c r="X191" s="87">
        <v>332</v>
      </c>
      <c r="Y191" s="231">
        <f t="shared" si="53"/>
        <v>46020</v>
      </c>
      <c r="Z191" s="231"/>
      <c r="AA191" s="231"/>
      <c r="AB191" s="229">
        <f t="shared" ca="1" si="43"/>
        <v>0</v>
      </c>
      <c r="AC191" s="230"/>
      <c r="AE191" s="87">
        <v>432</v>
      </c>
      <c r="AF191" s="231">
        <f t="shared" si="54"/>
        <v>46120</v>
      </c>
      <c r="AG191" s="231"/>
      <c r="AH191" s="231"/>
      <c r="AI191" s="229">
        <f t="shared" ca="1" si="44"/>
        <v>0</v>
      </c>
      <c r="AJ191" s="230"/>
    </row>
    <row r="192" spans="2:36" s="4" customFormat="1" ht="18" customHeight="1">
      <c r="B192" s="87">
        <v>33</v>
      </c>
      <c r="C192" s="231">
        <f t="shared" si="50"/>
        <v>45721</v>
      </c>
      <c r="D192" s="231"/>
      <c r="E192" s="231"/>
      <c r="F192" s="229">
        <f t="shared" ca="1" si="40"/>
        <v>1</v>
      </c>
      <c r="G192" s="230"/>
      <c r="J192" s="87">
        <v>133</v>
      </c>
      <c r="K192" s="231">
        <f t="shared" si="51"/>
        <v>45821</v>
      </c>
      <c r="L192" s="231"/>
      <c r="M192" s="231"/>
      <c r="N192" s="229">
        <f t="shared" ca="1" si="41"/>
        <v>1</v>
      </c>
      <c r="O192" s="230"/>
      <c r="Q192" s="87">
        <v>233</v>
      </c>
      <c r="R192" s="231">
        <f t="shared" si="52"/>
        <v>45921</v>
      </c>
      <c r="S192" s="231"/>
      <c r="T192" s="231"/>
      <c r="U192" s="229">
        <f t="shared" ca="1" si="42"/>
        <v>1</v>
      </c>
      <c r="V192" s="230"/>
      <c r="X192" s="87">
        <v>333</v>
      </c>
      <c r="Y192" s="231">
        <f t="shared" si="53"/>
        <v>46021</v>
      </c>
      <c r="Z192" s="231"/>
      <c r="AA192" s="231"/>
      <c r="AB192" s="229">
        <f t="shared" ca="1" si="43"/>
        <v>0</v>
      </c>
      <c r="AC192" s="230"/>
      <c r="AE192" s="87">
        <v>433</v>
      </c>
      <c r="AF192" s="231">
        <f t="shared" si="54"/>
        <v>46121</v>
      </c>
      <c r="AG192" s="231"/>
      <c r="AH192" s="231"/>
      <c r="AI192" s="229">
        <f t="shared" ca="1" si="44"/>
        <v>0</v>
      </c>
      <c r="AJ192" s="230"/>
    </row>
    <row r="193" spans="2:36" s="4" customFormat="1" ht="18" customHeight="1">
      <c r="B193" s="87">
        <v>34</v>
      </c>
      <c r="C193" s="231">
        <f t="shared" si="50"/>
        <v>45722</v>
      </c>
      <c r="D193" s="231"/>
      <c r="E193" s="231"/>
      <c r="F193" s="229">
        <f t="shared" ca="1" si="40"/>
        <v>1</v>
      </c>
      <c r="G193" s="230"/>
      <c r="J193" s="87">
        <v>134</v>
      </c>
      <c r="K193" s="231">
        <f t="shared" si="51"/>
        <v>45822</v>
      </c>
      <c r="L193" s="231"/>
      <c r="M193" s="231"/>
      <c r="N193" s="229">
        <f t="shared" ca="1" si="41"/>
        <v>2</v>
      </c>
      <c r="O193" s="230"/>
      <c r="Q193" s="87">
        <v>234</v>
      </c>
      <c r="R193" s="231">
        <f t="shared" si="52"/>
        <v>45922</v>
      </c>
      <c r="S193" s="231"/>
      <c r="T193" s="231"/>
      <c r="U193" s="229">
        <f t="shared" ca="1" si="42"/>
        <v>1</v>
      </c>
      <c r="V193" s="230"/>
      <c r="X193" s="87">
        <v>334</v>
      </c>
      <c r="Y193" s="231">
        <f t="shared" si="53"/>
        <v>46022</v>
      </c>
      <c r="Z193" s="231"/>
      <c r="AA193" s="231"/>
      <c r="AB193" s="229">
        <f t="shared" ca="1" si="43"/>
        <v>0</v>
      </c>
      <c r="AC193" s="230"/>
      <c r="AE193" s="87">
        <v>434</v>
      </c>
      <c r="AF193" s="231">
        <f t="shared" si="54"/>
        <v>46122</v>
      </c>
      <c r="AG193" s="231"/>
      <c r="AH193" s="231"/>
      <c r="AI193" s="229">
        <f t="shared" ca="1" si="44"/>
        <v>0</v>
      </c>
      <c r="AJ193" s="230"/>
    </row>
    <row r="194" spans="2:36" s="4" customFormat="1" ht="18" customHeight="1">
      <c r="B194" s="87">
        <v>35</v>
      </c>
      <c r="C194" s="231">
        <f t="shared" si="50"/>
        <v>45723</v>
      </c>
      <c r="D194" s="231"/>
      <c r="E194" s="231"/>
      <c r="F194" s="229">
        <f t="shared" ca="1" si="40"/>
        <v>1</v>
      </c>
      <c r="G194" s="230"/>
      <c r="J194" s="87">
        <v>135</v>
      </c>
      <c r="K194" s="231">
        <f t="shared" si="51"/>
        <v>45823</v>
      </c>
      <c r="L194" s="231"/>
      <c r="M194" s="231"/>
      <c r="N194" s="229">
        <f t="shared" ca="1" si="41"/>
        <v>1</v>
      </c>
      <c r="O194" s="230"/>
      <c r="Q194" s="87">
        <v>235</v>
      </c>
      <c r="R194" s="231">
        <f t="shared" si="52"/>
        <v>45923</v>
      </c>
      <c r="S194" s="231"/>
      <c r="T194" s="231"/>
      <c r="U194" s="229">
        <f t="shared" ca="1" si="42"/>
        <v>1</v>
      </c>
      <c r="V194" s="230"/>
      <c r="X194" s="87">
        <v>335</v>
      </c>
      <c r="Y194" s="231">
        <f t="shared" si="53"/>
        <v>46023</v>
      </c>
      <c r="Z194" s="231"/>
      <c r="AA194" s="231"/>
      <c r="AB194" s="229">
        <f t="shared" ca="1" si="43"/>
        <v>0</v>
      </c>
      <c r="AC194" s="230"/>
      <c r="AE194" s="87">
        <v>435</v>
      </c>
      <c r="AF194" s="231">
        <f t="shared" si="54"/>
        <v>46123</v>
      </c>
      <c r="AG194" s="231"/>
      <c r="AH194" s="231"/>
      <c r="AI194" s="229">
        <f t="shared" ca="1" si="44"/>
        <v>0</v>
      </c>
      <c r="AJ194" s="230"/>
    </row>
    <row r="195" spans="2:36" s="4" customFormat="1" ht="18" customHeight="1">
      <c r="B195" s="87">
        <v>36</v>
      </c>
      <c r="C195" s="231">
        <f t="shared" si="50"/>
        <v>45724</v>
      </c>
      <c r="D195" s="231"/>
      <c r="E195" s="231"/>
      <c r="F195" s="229">
        <f t="shared" ca="1" si="40"/>
        <v>1</v>
      </c>
      <c r="G195" s="230"/>
      <c r="J195" s="87">
        <v>136</v>
      </c>
      <c r="K195" s="231">
        <f t="shared" si="51"/>
        <v>45824</v>
      </c>
      <c r="L195" s="231"/>
      <c r="M195" s="231"/>
      <c r="N195" s="229">
        <f t="shared" ca="1" si="41"/>
        <v>1</v>
      </c>
      <c r="O195" s="230"/>
      <c r="Q195" s="87">
        <v>236</v>
      </c>
      <c r="R195" s="231">
        <f t="shared" si="52"/>
        <v>45924</v>
      </c>
      <c r="S195" s="231"/>
      <c r="T195" s="231"/>
      <c r="U195" s="229">
        <f t="shared" ca="1" si="42"/>
        <v>1</v>
      </c>
      <c r="V195" s="230"/>
      <c r="X195" s="87">
        <v>336</v>
      </c>
      <c r="Y195" s="231">
        <f t="shared" si="53"/>
        <v>46024</v>
      </c>
      <c r="Z195" s="231"/>
      <c r="AA195" s="231"/>
      <c r="AB195" s="229">
        <f t="shared" ca="1" si="43"/>
        <v>0</v>
      </c>
      <c r="AC195" s="230"/>
      <c r="AE195" s="87">
        <v>436</v>
      </c>
      <c r="AF195" s="231">
        <f t="shared" si="54"/>
        <v>46124</v>
      </c>
      <c r="AG195" s="231"/>
      <c r="AH195" s="231"/>
      <c r="AI195" s="229">
        <f t="shared" ca="1" si="44"/>
        <v>0</v>
      </c>
      <c r="AJ195" s="230"/>
    </row>
    <row r="196" spans="2:36" s="4" customFormat="1" ht="18" customHeight="1">
      <c r="B196" s="87">
        <v>37</v>
      </c>
      <c r="C196" s="231">
        <f t="shared" si="50"/>
        <v>45725</v>
      </c>
      <c r="D196" s="231"/>
      <c r="E196" s="231"/>
      <c r="F196" s="229">
        <f t="shared" ca="1" si="40"/>
        <v>0</v>
      </c>
      <c r="G196" s="230"/>
      <c r="J196" s="87">
        <v>137</v>
      </c>
      <c r="K196" s="231">
        <f t="shared" si="51"/>
        <v>45825</v>
      </c>
      <c r="L196" s="231"/>
      <c r="M196" s="231"/>
      <c r="N196" s="229">
        <f t="shared" ca="1" si="41"/>
        <v>0</v>
      </c>
      <c r="O196" s="230"/>
      <c r="Q196" s="87">
        <v>237</v>
      </c>
      <c r="R196" s="231">
        <f t="shared" si="52"/>
        <v>45925</v>
      </c>
      <c r="S196" s="231"/>
      <c r="T196" s="231"/>
      <c r="U196" s="229">
        <f t="shared" ca="1" si="42"/>
        <v>1</v>
      </c>
      <c r="V196" s="230"/>
      <c r="X196" s="87">
        <v>337</v>
      </c>
      <c r="Y196" s="231">
        <f t="shared" si="53"/>
        <v>46025</v>
      </c>
      <c r="Z196" s="231"/>
      <c r="AA196" s="231"/>
      <c r="AB196" s="229">
        <f t="shared" ca="1" si="43"/>
        <v>0</v>
      </c>
      <c r="AC196" s="230"/>
      <c r="AE196" s="87">
        <v>437</v>
      </c>
      <c r="AF196" s="231">
        <f t="shared" si="54"/>
        <v>46125</v>
      </c>
      <c r="AG196" s="231"/>
      <c r="AH196" s="231"/>
      <c r="AI196" s="229">
        <f t="shared" ca="1" si="44"/>
        <v>0</v>
      </c>
      <c r="AJ196" s="230"/>
    </row>
    <row r="197" spans="2:36" s="4" customFormat="1" ht="18" customHeight="1">
      <c r="B197" s="87">
        <v>38</v>
      </c>
      <c r="C197" s="231">
        <f>C196+1</f>
        <v>45726</v>
      </c>
      <c r="D197" s="231"/>
      <c r="E197" s="231"/>
      <c r="F197" s="229">
        <f t="shared" ca="1" si="40"/>
        <v>1</v>
      </c>
      <c r="G197" s="230"/>
      <c r="J197" s="87">
        <v>138</v>
      </c>
      <c r="K197" s="231">
        <f>K196+1</f>
        <v>45826</v>
      </c>
      <c r="L197" s="231"/>
      <c r="M197" s="231"/>
      <c r="N197" s="229">
        <f t="shared" ca="1" si="41"/>
        <v>1</v>
      </c>
      <c r="O197" s="230"/>
      <c r="Q197" s="87">
        <v>238</v>
      </c>
      <c r="R197" s="231">
        <f>R196+1</f>
        <v>45926</v>
      </c>
      <c r="S197" s="231"/>
      <c r="T197" s="231"/>
      <c r="U197" s="229">
        <f t="shared" ca="1" si="42"/>
        <v>1</v>
      </c>
      <c r="V197" s="230"/>
      <c r="X197" s="87">
        <v>338</v>
      </c>
      <c r="Y197" s="231">
        <f>Y196+1</f>
        <v>46026</v>
      </c>
      <c r="Z197" s="231"/>
      <c r="AA197" s="231"/>
      <c r="AB197" s="229">
        <f t="shared" ca="1" si="43"/>
        <v>0</v>
      </c>
      <c r="AC197" s="230"/>
      <c r="AE197" s="87">
        <v>438</v>
      </c>
      <c r="AF197" s="231">
        <f>AF196+1</f>
        <v>46126</v>
      </c>
      <c r="AG197" s="231"/>
      <c r="AH197" s="231"/>
      <c r="AI197" s="229">
        <f t="shared" ca="1" si="44"/>
        <v>0</v>
      </c>
      <c r="AJ197" s="230"/>
    </row>
    <row r="198" spans="2:36" s="4" customFormat="1" ht="18" customHeight="1">
      <c r="B198" s="87">
        <v>39</v>
      </c>
      <c r="C198" s="231">
        <f t="shared" ref="C198:C214" si="55">C197+1</f>
        <v>45727</v>
      </c>
      <c r="D198" s="231"/>
      <c r="E198" s="231"/>
      <c r="F198" s="229">
        <f t="shared" ca="1" si="40"/>
        <v>1</v>
      </c>
      <c r="G198" s="230"/>
      <c r="J198" s="87">
        <v>139</v>
      </c>
      <c r="K198" s="231">
        <f t="shared" ref="K198:K214" si="56">K197+1</f>
        <v>45827</v>
      </c>
      <c r="L198" s="231"/>
      <c r="M198" s="231"/>
      <c r="N198" s="229">
        <f t="shared" ca="1" si="41"/>
        <v>1</v>
      </c>
      <c r="O198" s="230"/>
      <c r="Q198" s="87">
        <v>239</v>
      </c>
      <c r="R198" s="231">
        <f t="shared" ref="R198:R214" si="57">R197+1</f>
        <v>45927</v>
      </c>
      <c r="S198" s="231"/>
      <c r="T198" s="231"/>
      <c r="U198" s="229">
        <f t="shared" ca="1" si="42"/>
        <v>0</v>
      </c>
      <c r="V198" s="230"/>
      <c r="X198" s="87">
        <v>339</v>
      </c>
      <c r="Y198" s="231">
        <f t="shared" ref="Y198:Y214" si="58">Y197+1</f>
        <v>46027</v>
      </c>
      <c r="Z198" s="231"/>
      <c r="AA198" s="231"/>
      <c r="AB198" s="229">
        <f t="shared" ca="1" si="43"/>
        <v>0</v>
      </c>
      <c r="AC198" s="230"/>
      <c r="AE198" s="87">
        <v>439</v>
      </c>
      <c r="AF198" s="231">
        <f t="shared" ref="AF198:AF214" si="59">AF197+1</f>
        <v>46127</v>
      </c>
      <c r="AG198" s="231"/>
      <c r="AH198" s="231"/>
      <c r="AI198" s="229">
        <f t="shared" ca="1" si="44"/>
        <v>0</v>
      </c>
      <c r="AJ198" s="230"/>
    </row>
    <row r="199" spans="2:36" s="4" customFormat="1" ht="18" customHeight="1">
      <c r="B199" s="87">
        <v>40</v>
      </c>
      <c r="C199" s="231">
        <f t="shared" si="55"/>
        <v>45728</v>
      </c>
      <c r="D199" s="231"/>
      <c r="E199" s="231"/>
      <c r="F199" s="229">
        <f t="shared" ca="1" si="40"/>
        <v>1</v>
      </c>
      <c r="G199" s="230"/>
      <c r="J199" s="87">
        <v>140</v>
      </c>
      <c r="K199" s="231">
        <f t="shared" si="56"/>
        <v>45828</v>
      </c>
      <c r="L199" s="231"/>
      <c r="M199" s="231"/>
      <c r="N199" s="229">
        <f t="shared" ca="1" si="41"/>
        <v>1</v>
      </c>
      <c r="O199" s="230"/>
      <c r="Q199" s="87">
        <v>240</v>
      </c>
      <c r="R199" s="231">
        <f t="shared" si="57"/>
        <v>45928</v>
      </c>
      <c r="S199" s="231"/>
      <c r="T199" s="231"/>
      <c r="U199" s="229">
        <f t="shared" ca="1" si="42"/>
        <v>0</v>
      </c>
      <c r="V199" s="230"/>
      <c r="X199" s="87">
        <v>340</v>
      </c>
      <c r="Y199" s="231">
        <f t="shared" si="58"/>
        <v>46028</v>
      </c>
      <c r="Z199" s="231"/>
      <c r="AA199" s="231"/>
      <c r="AB199" s="229">
        <f t="shared" ca="1" si="43"/>
        <v>0</v>
      </c>
      <c r="AC199" s="230"/>
      <c r="AE199" s="87">
        <v>440</v>
      </c>
      <c r="AF199" s="231">
        <f t="shared" si="59"/>
        <v>46128</v>
      </c>
      <c r="AG199" s="231"/>
      <c r="AH199" s="231"/>
      <c r="AI199" s="229">
        <f t="shared" ca="1" si="44"/>
        <v>0</v>
      </c>
      <c r="AJ199" s="230"/>
    </row>
    <row r="200" spans="2:36" s="4" customFormat="1" ht="18" customHeight="1">
      <c r="B200" s="87">
        <v>41</v>
      </c>
      <c r="C200" s="231">
        <f t="shared" si="55"/>
        <v>45729</v>
      </c>
      <c r="D200" s="231"/>
      <c r="E200" s="231"/>
      <c r="F200" s="229">
        <f t="shared" ca="1" si="40"/>
        <v>1</v>
      </c>
      <c r="G200" s="230"/>
      <c r="J200" s="87">
        <v>141</v>
      </c>
      <c r="K200" s="231">
        <f t="shared" si="56"/>
        <v>45829</v>
      </c>
      <c r="L200" s="231"/>
      <c r="M200" s="231"/>
      <c r="N200" s="229">
        <f t="shared" ca="1" si="41"/>
        <v>2</v>
      </c>
      <c r="O200" s="230"/>
      <c r="Q200" s="87">
        <v>241</v>
      </c>
      <c r="R200" s="231">
        <f t="shared" si="57"/>
        <v>45929</v>
      </c>
      <c r="S200" s="231"/>
      <c r="T200" s="231"/>
      <c r="U200" s="229">
        <f t="shared" ca="1" si="42"/>
        <v>1</v>
      </c>
      <c r="V200" s="230"/>
      <c r="X200" s="87">
        <v>341</v>
      </c>
      <c r="Y200" s="231">
        <f t="shared" si="58"/>
        <v>46029</v>
      </c>
      <c r="Z200" s="231"/>
      <c r="AA200" s="231"/>
      <c r="AB200" s="229">
        <f t="shared" ca="1" si="43"/>
        <v>0</v>
      </c>
      <c r="AC200" s="230"/>
      <c r="AE200" s="87">
        <v>441</v>
      </c>
      <c r="AF200" s="231">
        <f t="shared" si="59"/>
        <v>46129</v>
      </c>
      <c r="AG200" s="231"/>
      <c r="AH200" s="231"/>
      <c r="AI200" s="229">
        <f t="shared" ca="1" si="44"/>
        <v>0</v>
      </c>
      <c r="AJ200" s="230"/>
    </row>
    <row r="201" spans="2:36" s="4" customFormat="1" ht="18" customHeight="1">
      <c r="B201" s="87">
        <v>42</v>
      </c>
      <c r="C201" s="231">
        <f t="shared" si="55"/>
        <v>45730</v>
      </c>
      <c r="D201" s="231"/>
      <c r="E201" s="231"/>
      <c r="F201" s="229">
        <f t="shared" ca="1" si="40"/>
        <v>1</v>
      </c>
      <c r="G201" s="230"/>
      <c r="J201" s="87">
        <v>142</v>
      </c>
      <c r="K201" s="231">
        <f t="shared" si="56"/>
        <v>45830</v>
      </c>
      <c r="L201" s="231"/>
      <c r="M201" s="231"/>
      <c r="N201" s="229">
        <f t="shared" ca="1" si="41"/>
        <v>1</v>
      </c>
      <c r="O201" s="230"/>
      <c r="Q201" s="87">
        <v>242</v>
      </c>
      <c r="R201" s="231">
        <f t="shared" si="57"/>
        <v>45930</v>
      </c>
      <c r="S201" s="231"/>
      <c r="T201" s="231"/>
      <c r="U201" s="229">
        <f t="shared" ca="1" si="42"/>
        <v>1</v>
      </c>
      <c r="V201" s="230"/>
      <c r="X201" s="87">
        <v>342</v>
      </c>
      <c r="Y201" s="231">
        <f t="shared" si="58"/>
        <v>46030</v>
      </c>
      <c r="Z201" s="231"/>
      <c r="AA201" s="231"/>
      <c r="AB201" s="229">
        <f t="shared" ca="1" si="43"/>
        <v>0</v>
      </c>
      <c r="AC201" s="230"/>
      <c r="AE201" s="87">
        <v>442</v>
      </c>
      <c r="AF201" s="231">
        <f t="shared" si="59"/>
        <v>46130</v>
      </c>
      <c r="AG201" s="231"/>
      <c r="AH201" s="231"/>
      <c r="AI201" s="229">
        <f t="shared" ca="1" si="44"/>
        <v>0</v>
      </c>
      <c r="AJ201" s="230"/>
    </row>
    <row r="202" spans="2:36" s="4" customFormat="1" ht="18" customHeight="1">
      <c r="B202" s="87">
        <v>43</v>
      </c>
      <c r="C202" s="231">
        <f t="shared" si="55"/>
        <v>45731</v>
      </c>
      <c r="D202" s="231"/>
      <c r="E202" s="231"/>
      <c r="F202" s="229">
        <f t="shared" ca="1" si="40"/>
        <v>1</v>
      </c>
      <c r="G202" s="230"/>
      <c r="J202" s="87">
        <v>143</v>
      </c>
      <c r="K202" s="231">
        <f t="shared" si="56"/>
        <v>45831</v>
      </c>
      <c r="L202" s="231"/>
      <c r="M202" s="231"/>
      <c r="N202" s="229">
        <f t="shared" ca="1" si="41"/>
        <v>1</v>
      </c>
      <c r="O202" s="230"/>
      <c r="Q202" s="87">
        <v>243</v>
      </c>
      <c r="R202" s="231">
        <f t="shared" si="57"/>
        <v>45931</v>
      </c>
      <c r="S202" s="231"/>
      <c r="T202" s="231"/>
      <c r="U202" s="229">
        <f t="shared" ca="1" si="42"/>
        <v>0</v>
      </c>
      <c r="V202" s="230"/>
      <c r="X202" s="87">
        <v>343</v>
      </c>
      <c r="Y202" s="231">
        <f t="shared" si="58"/>
        <v>46031</v>
      </c>
      <c r="Z202" s="231"/>
      <c r="AA202" s="231"/>
      <c r="AB202" s="229">
        <f t="shared" ca="1" si="43"/>
        <v>0</v>
      </c>
      <c r="AC202" s="230"/>
      <c r="AE202" s="87">
        <v>443</v>
      </c>
      <c r="AF202" s="231">
        <f t="shared" si="59"/>
        <v>46131</v>
      </c>
      <c r="AG202" s="231"/>
      <c r="AH202" s="231"/>
      <c r="AI202" s="229">
        <f t="shared" ca="1" si="44"/>
        <v>0</v>
      </c>
      <c r="AJ202" s="230"/>
    </row>
    <row r="203" spans="2:36" s="4" customFormat="1" ht="18" customHeight="1">
      <c r="B203" s="87">
        <v>44</v>
      </c>
      <c r="C203" s="231">
        <f t="shared" si="55"/>
        <v>45732</v>
      </c>
      <c r="D203" s="231"/>
      <c r="E203" s="231"/>
      <c r="F203" s="229">
        <f t="shared" ca="1" si="40"/>
        <v>0</v>
      </c>
      <c r="G203" s="230"/>
      <c r="J203" s="87">
        <v>144</v>
      </c>
      <c r="K203" s="231">
        <f t="shared" si="56"/>
        <v>45832</v>
      </c>
      <c r="L203" s="231"/>
      <c r="M203" s="231"/>
      <c r="N203" s="229">
        <f t="shared" ca="1" si="41"/>
        <v>0</v>
      </c>
      <c r="O203" s="230"/>
      <c r="Q203" s="87">
        <v>244</v>
      </c>
      <c r="R203" s="231">
        <f t="shared" si="57"/>
        <v>45932</v>
      </c>
      <c r="S203" s="231"/>
      <c r="T203" s="231"/>
      <c r="U203" s="229">
        <f t="shared" ca="1" si="42"/>
        <v>1</v>
      </c>
      <c r="V203" s="230"/>
      <c r="X203" s="87">
        <v>344</v>
      </c>
      <c r="Y203" s="231">
        <f t="shared" si="58"/>
        <v>46032</v>
      </c>
      <c r="Z203" s="231"/>
      <c r="AA203" s="231"/>
      <c r="AB203" s="229">
        <f t="shared" ca="1" si="43"/>
        <v>0</v>
      </c>
      <c r="AC203" s="230"/>
      <c r="AE203" s="87">
        <v>444</v>
      </c>
      <c r="AF203" s="231">
        <f t="shared" si="59"/>
        <v>46132</v>
      </c>
      <c r="AG203" s="231"/>
      <c r="AH203" s="231"/>
      <c r="AI203" s="229">
        <f t="shared" ca="1" si="44"/>
        <v>0</v>
      </c>
      <c r="AJ203" s="230"/>
    </row>
    <row r="204" spans="2:36" s="4" customFormat="1" ht="18" customHeight="1">
      <c r="B204" s="87">
        <v>45</v>
      </c>
      <c r="C204" s="231">
        <f t="shared" si="55"/>
        <v>45733</v>
      </c>
      <c r="D204" s="231"/>
      <c r="E204" s="231"/>
      <c r="F204" s="229">
        <f t="shared" ca="1" si="40"/>
        <v>1</v>
      </c>
      <c r="G204" s="230"/>
      <c r="J204" s="87">
        <v>145</v>
      </c>
      <c r="K204" s="231">
        <f t="shared" si="56"/>
        <v>45833</v>
      </c>
      <c r="L204" s="231"/>
      <c r="M204" s="231"/>
      <c r="N204" s="229">
        <f t="shared" ca="1" si="41"/>
        <v>1</v>
      </c>
      <c r="O204" s="230"/>
      <c r="Q204" s="87">
        <v>245</v>
      </c>
      <c r="R204" s="231">
        <f t="shared" si="57"/>
        <v>45933</v>
      </c>
      <c r="S204" s="231"/>
      <c r="T204" s="231"/>
      <c r="U204" s="229">
        <f t="shared" ca="1" si="42"/>
        <v>1</v>
      </c>
      <c r="V204" s="230"/>
      <c r="X204" s="87">
        <v>345</v>
      </c>
      <c r="Y204" s="231">
        <f t="shared" si="58"/>
        <v>46033</v>
      </c>
      <c r="Z204" s="231"/>
      <c r="AA204" s="231"/>
      <c r="AB204" s="229">
        <f t="shared" ca="1" si="43"/>
        <v>0</v>
      </c>
      <c r="AC204" s="230"/>
      <c r="AE204" s="87">
        <v>445</v>
      </c>
      <c r="AF204" s="231">
        <f t="shared" si="59"/>
        <v>46133</v>
      </c>
      <c r="AG204" s="231"/>
      <c r="AH204" s="231"/>
      <c r="AI204" s="229">
        <f t="shared" ca="1" si="44"/>
        <v>0</v>
      </c>
      <c r="AJ204" s="230"/>
    </row>
    <row r="205" spans="2:36" s="4" customFormat="1" ht="18" customHeight="1">
      <c r="B205" s="87">
        <v>46</v>
      </c>
      <c r="C205" s="231">
        <f t="shared" si="55"/>
        <v>45734</v>
      </c>
      <c r="D205" s="231"/>
      <c r="E205" s="231"/>
      <c r="F205" s="229">
        <f t="shared" ca="1" si="40"/>
        <v>1</v>
      </c>
      <c r="G205" s="230"/>
      <c r="J205" s="87">
        <v>146</v>
      </c>
      <c r="K205" s="231">
        <f t="shared" si="56"/>
        <v>45834</v>
      </c>
      <c r="L205" s="231"/>
      <c r="M205" s="231"/>
      <c r="N205" s="229">
        <f t="shared" ca="1" si="41"/>
        <v>1</v>
      </c>
      <c r="O205" s="230"/>
      <c r="Q205" s="87">
        <v>246</v>
      </c>
      <c r="R205" s="231">
        <f t="shared" si="57"/>
        <v>45934</v>
      </c>
      <c r="S205" s="231"/>
      <c r="T205" s="231"/>
      <c r="U205" s="229">
        <f t="shared" ca="1" si="42"/>
        <v>0</v>
      </c>
      <c r="V205" s="230"/>
      <c r="X205" s="87">
        <v>346</v>
      </c>
      <c r="Y205" s="231">
        <f t="shared" si="58"/>
        <v>46034</v>
      </c>
      <c r="Z205" s="231"/>
      <c r="AA205" s="231"/>
      <c r="AB205" s="229">
        <f t="shared" ca="1" si="43"/>
        <v>0</v>
      </c>
      <c r="AC205" s="230"/>
      <c r="AE205" s="87">
        <v>446</v>
      </c>
      <c r="AF205" s="231">
        <f t="shared" si="59"/>
        <v>46134</v>
      </c>
      <c r="AG205" s="231"/>
      <c r="AH205" s="231"/>
      <c r="AI205" s="229">
        <f t="shared" ca="1" si="44"/>
        <v>0</v>
      </c>
      <c r="AJ205" s="230"/>
    </row>
    <row r="206" spans="2:36" s="4" customFormat="1" ht="18" customHeight="1">
      <c r="B206" s="87">
        <v>47</v>
      </c>
      <c r="C206" s="231">
        <f t="shared" si="55"/>
        <v>45735</v>
      </c>
      <c r="D206" s="231"/>
      <c r="E206" s="231"/>
      <c r="F206" s="229">
        <f t="shared" ca="1" si="40"/>
        <v>1</v>
      </c>
      <c r="G206" s="230"/>
      <c r="J206" s="87">
        <v>147</v>
      </c>
      <c r="K206" s="231">
        <f t="shared" si="56"/>
        <v>45835</v>
      </c>
      <c r="L206" s="231"/>
      <c r="M206" s="231"/>
      <c r="N206" s="229">
        <f t="shared" ca="1" si="41"/>
        <v>1</v>
      </c>
      <c r="O206" s="230"/>
      <c r="Q206" s="87">
        <v>247</v>
      </c>
      <c r="R206" s="231">
        <f t="shared" si="57"/>
        <v>45935</v>
      </c>
      <c r="S206" s="231"/>
      <c r="T206" s="231"/>
      <c r="U206" s="229">
        <f t="shared" ca="1" si="42"/>
        <v>0</v>
      </c>
      <c r="V206" s="230"/>
      <c r="X206" s="87">
        <v>347</v>
      </c>
      <c r="Y206" s="231">
        <f t="shared" si="58"/>
        <v>46035</v>
      </c>
      <c r="Z206" s="231"/>
      <c r="AA206" s="231"/>
      <c r="AB206" s="229">
        <f t="shared" ca="1" si="43"/>
        <v>0</v>
      </c>
      <c r="AC206" s="230"/>
      <c r="AE206" s="87">
        <v>447</v>
      </c>
      <c r="AF206" s="231">
        <f t="shared" si="59"/>
        <v>46135</v>
      </c>
      <c r="AG206" s="231"/>
      <c r="AH206" s="231"/>
      <c r="AI206" s="229">
        <f t="shared" ca="1" si="44"/>
        <v>0</v>
      </c>
      <c r="AJ206" s="230"/>
    </row>
    <row r="207" spans="2:36" s="4" customFormat="1" ht="18" customHeight="1">
      <c r="B207" s="87">
        <v>48</v>
      </c>
      <c r="C207" s="231">
        <f t="shared" si="55"/>
        <v>45736</v>
      </c>
      <c r="D207" s="231"/>
      <c r="E207" s="231"/>
      <c r="F207" s="229">
        <f t="shared" ca="1" si="40"/>
        <v>1</v>
      </c>
      <c r="G207" s="230"/>
      <c r="J207" s="87">
        <v>148</v>
      </c>
      <c r="K207" s="231">
        <f t="shared" si="56"/>
        <v>45836</v>
      </c>
      <c r="L207" s="231"/>
      <c r="M207" s="231"/>
      <c r="N207" s="229">
        <f t="shared" ca="1" si="41"/>
        <v>1</v>
      </c>
      <c r="O207" s="230"/>
      <c r="Q207" s="87">
        <v>248</v>
      </c>
      <c r="R207" s="231">
        <f t="shared" si="57"/>
        <v>45936</v>
      </c>
      <c r="S207" s="231"/>
      <c r="T207" s="231"/>
      <c r="U207" s="229">
        <f t="shared" ca="1" si="42"/>
        <v>1</v>
      </c>
      <c r="V207" s="230"/>
      <c r="X207" s="87">
        <v>348</v>
      </c>
      <c r="Y207" s="231">
        <f t="shared" si="58"/>
        <v>46036</v>
      </c>
      <c r="Z207" s="231"/>
      <c r="AA207" s="231"/>
      <c r="AB207" s="229">
        <f t="shared" ca="1" si="43"/>
        <v>0</v>
      </c>
      <c r="AC207" s="230"/>
      <c r="AE207" s="87">
        <v>448</v>
      </c>
      <c r="AF207" s="231">
        <f t="shared" si="59"/>
        <v>46136</v>
      </c>
      <c r="AG207" s="231"/>
      <c r="AH207" s="231"/>
      <c r="AI207" s="229">
        <f t="shared" ca="1" si="44"/>
        <v>0</v>
      </c>
      <c r="AJ207" s="230"/>
    </row>
    <row r="208" spans="2:36" s="4" customFormat="1" ht="18" customHeight="1">
      <c r="B208" s="87">
        <v>49</v>
      </c>
      <c r="C208" s="231">
        <f t="shared" si="55"/>
        <v>45737</v>
      </c>
      <c r="D208" s="231"/>
      <c r="E208" s="231"/>
      <c r="F208" s="229">
        <f t="shared" ca="1" si="40"/>
        <v>1</v>
      </c>
      <c r="G208" s="230"/>
      <c r="J208" s="87">
        <v>149</v>
      </c>
      <c r="K208" s="231">
        <f t="shared" si="56"/>
        <v>45837</v>
      </c>
      <c r="L208" s="231"/>
      <c r="M208" s="231"/>
      <c r="N208" s="229">
        <f t="shared" ca="1" si="41"/>
        <v>1</v>
      </c>
      <c r="O208" s="230"/>
      <c r="Q208" s="87">
        <v>249</v>
      </c>
      <c r="R208" s="231">
        <f t="shared" si="57"/>
        <v>45937</v>
      </c>
      <c r="S208" s="231"/>
      <c r="T208" s="231"/>
      <c r="U208" s="229">
        <f t="shared" ca="1" si="42"/>
        <v>1</v>
      </c>
      <c r="V208" s="230"/>
      <c r="X208" s="87">
        <v>349</v>
      </c>
      <c r="Y208" s="231">
        <f t="shared" si="58"/>
        <v>46037</v>
      </c>
      <c r="Z208" s="231"/>
      <c r="AA208" s="231"/>
      <c r="AB208" s="229">
        <f t="shared" ca="1" si="43"/>
        <v>0</v>
      </c>
      <c r="AC208" s="230"/>
      <c r="AE208" s="87">
        <v>449</v>
      </c>
      <c r="AF208" s="231">
        <f t="shared" si="59"/>
        <v>46137</v>
      </c>
      <c r="AG208" s="231"/>
      <c r="AH208" s="231"/>
      <c r="AI208" s="229">
        <f t="shared" ca="1" si="44"/>
        <v>0</v>
      </c>
      <c r="AJ208" s="230"/>
    </row>
    <row r="209" spans="2:36" s="4" customFormat="1" ht="18" customHeight="1">
      <c r="B209" s="87">
        <v>50</v>
      </c>
      <c r="C209" s="231">
        <f t="shared" si="55"/>
        <v>45738</v>
      </c>
      <c r="D209" s="231"/>
      <c r="E209" s="231"/>
      <c r="F209" s="229">
        <f t="shared" ca="1" si="40"/>
        <v>1</v>
      </c>
      <c r="G209" s="230"/>
      <c r="J209" s="87">
        <v>150</v>
      </c>
      <c r="K209" s="231">
        <f t="shared" si="56"/>
        <v>45838</v>
      </c>
      <c r="L209" s="231"/>
      <c r="M209" s="231"/>
      <c r="N209" s="229">
        <f t="shared" ca="1" si="41"/>
        <v>1</v>
      </c>
      <c r="O209" s="230"/>
      <c r="Q209" s="87">
        <v>250</v>
      </c>
      <c r="R209" s="231">
        <f t="shared" si="57"/>
        <v>45938</v>
      </c>
      <c r="S209" s="231"/>
      <c r="T209" s="231"/>
      <c r="U209" s="229">
        <f t="shared" ca="1" si="42"/>
        <v>0</v>
      </c>
      <c r="V209" s="230"/>
      <c r="X209" s="87">
        <v>350</v>
      </c>
      <c r="Y209" s="231">
        <f t="shared" si="58"/>
        <v>46038</v>
      </c>
      <c r="Z209" s="231"/>
      <c r="AA209" s="231"/>
      <c r="AB209" s="229">
        <f t="shared" ca="1" si="43"/>
        <v>0</v>
      </c>
      <c r="AC209" s="230"/>
      <c r="AE209" s="87">
        <v>450</v>
      </c>
      <c r="AF209" s="231">
        <f t="shared" si="59"/>
        <v>46138</v>
      </c>
      <c r="AG209" s="231"/>
      <c r="AH209" s="231"/>
      <c r="AI209" s="229">
        <f t="shared" ca="1" si="44"/>
        <v>0</v>
      </c>
      <c r="AJ209" s="230"/>
    </row>
    <row r="210" spans="2:36" s="4" customFormat="1" ht="18" customHeight="1">
      <c r="B210" s="87">
        <v>51</v>
      </c>
      <c r="C210" s="231">
        <f t="shared" si="55"/>
        <v>45739</v>
      </c>
      <c r="D210" s="231"/>
      <c r="E210" s="231"/>
      <c r="F210" s="229">
        <f t="shared" ca="1" si="40"/>
        <v>0</v>
      </c>
      <c r="G210" s="230"/>
      <c r="J210" s="87">
        <v>151</v>
      </c>
      <c r="K210" s="231">
        <f t="shared" si="56"/>
        <v>45839</v>
      </c>
      <c r="L210" s="231"/>
      <c r="M210" s="231"/>
      <c r="N210" s="229">
        <f t="shared" ca="1" si="41"/>
        <v>0</v>
      </c>
      <c r="O210" s="230"/>
      <c r="Q210" s="87">
        <v>251</v>
      </c>
      <c r="R210" s="231">
        <f t="shared" si="57"/>
        <v>45939</v>
      </c>
      <c r="S210" s="231"/>
      <c r="T210" s="231"/>
      <c r="U210" s="229">
        <f t="shared" ca="1" si="42"/>
        <v>1</v>
      </c>
      <c r="V210" s="230"/>
      <c r="X210" s="87">
        <v>351</v>
      </c>
      <c r="Y210" s="231">
        <f t="shared" si="58"/>
        <v>46039</v>
      </c>
      <c r="Z210" s="231"/>
      <c r="AA210" s="231"/>
      <c r="AB210" s="229">
        <f t="shared" ca="1" si="43"/>
        <v>0</v>
      </c>
      <c r="AC210" s="230"/>
      <c r="AE210" s="87">
        <v>451</v>
      </c>
      <c r="AF210" s="231">
        <f t="shared" si="59"/>
        <v>46139</v>
      </c>
      <c r="AG210" s="231"/>
      <c r="AH210" s="231"/>
      <c r="AI210" s="229">
        <f t="shared" ca="1" si="44"/>
        <v>0</v>
      </c>
      <c r="AJ210" s="230"/>
    </row>
    <row r="211" spans="2:36" s="4" customFormat="1" ht="18" customHeight="1">
      <c r="B211" s="87">
        <v>52</v>
      </c>
      <c r="C211" s="231">
        <f t="shared" si="55"/>
        <v>45740</v>
      </c>
      <c r="D211" s="231"/>
      <c r="E211" s="231"/>
      <c r="F211" s="229">
        <f t="shared" ca="1" si="40"/>
        <v>1</v>
      </c>
      <c r="G211" s="230"/>
      <c r="J211" s="87">
        <v>152</v>
      </c>
      <c r="K211" s="231">
        <f t="shared" si="56"/>
        <v>45840</v>
      </c>
      <c r="L211" s="231"/>
      <c r="M211" s="231"/>
      <c r="N211" s="229">
        <f t="shared" ca="1" si="41"/>
        <v>1</v>
      </c>
      <c r="O211" s="230"/>
      <c r="Q211" s="87">
        <v>252</v>
      </c>
      <c r="R211" s="231">
        <f t="shared" si="57"/>
        <v>45940</v>
      </c>
      <c r="S211" s="231"/>
      <c r="T211" s="231"/>
      <c r="U211" s="229">
        <f t="shared" ca="1" si="42"/>
        <v>1</v>
      </c>
      <c r="V211" s="230"/>
      <c r="X211" s="87">
        <v>352</v>
      </c>
      <c r="Y211" s="231">
        <f t="shared" si="58"/>
        <v>46040</v>
      </c>
      <c r="Z211" s="231"/>
      <c r="AA211" s="231"/>
      <c r="AB211" s="229">
        <f t="shared" ca="1" si="43"/>
        <v>0</v>
      </c>
      <c r="AC211" s="230"/>
      <c r="AE211" s="87">
        <v>452</v>
      </c>
      <c r="AF211" s="231">
        <f t="shared" si="59"/>
        <v>46140</v>
      </c>
      <c r="AG211" s="231"/>
      <c r="AH211" s="231"/>
      <c r="AI211" s="229">
        <f t="shared" ca="1" si="44"/>
        <v>0</v>
      </c>
      <c r="AJ211" s="230"/>
    </row>
    <row r="212" spans="2:36" s="4" customFormat="1" ht="18" customHeight="1">
      <c r="B212" s="87">
        <v>53</v>
      </c>
      <c r="C212" s="231">
        <f t="shared" si="55"/>
        <v>45741</v>
      </c>
      <c r="D212" s="231"/>
      <c r="E212" s="231"/>
      <c r="F212" s="229">
        <f t="shared" ca="1" si="40"/>
        <v>1</v>
      </c>
      <c r="G212" s="230"/>
      <c r="J212" s="87">
        <v>153</v>
      </c>
      <c r="K212" s="231">
        <f t="shared" si="56"/>
        <v>45841</v>
      </c>
      <c r="L212" s="231"/>
      <c r="M212" s="231"/>
      <c r="N212" s="229">
        <f t="shared" ca="1" si="41"/>
        <v>1</v>
      </c>
      <c r="O212" s="230"/>
      <c r="Q212" s="87">
        <v>253</v>
      </c>
      <c r="R212" s="231">
        <f t="shared" si="57"/>
        <v>45941</v>
      </c>
      <c r="S212" s="231"/>
      <c r="T212" s="231"/>
      <c r="U212" s="229">
        <f t="shared" ca="1" si="42"/>
        <v>0</v>
      </c>
      <c r="V212" s="230"/>
      <c r="X212" s="87">
        <v>353</v>
      </c>
      <c r="Y212" s="231">
        <f t="shared" si="58"/>
        <v>46041</v>
      </c>
      <c r="Z212" s="231"/>
      <c r="AA212" s="231"/>
      <c r="AB212" s="229">
        <f t="shared" ca="1" si="43"/>
        <v>0</v>
      </c>
      <c r="AC212" s="230"/>
      <c r="AE212" s="87">
        <v>453</v>
      </c>
      <c r="AF212" s="231">
        <f t="shared" si="59"/>
        <v>46141</v>
      </c>
      <c r="AG212" s="231"/>
      <c r="AH212" s="231"/>
      <c r="AI212" s="229">
        <f t="shared" ca="1" si="44"/>
        <v>0</v>
      </c>
      <c r="AJ212" s="230"/>
    </row>
    <row r="213" spans="2:36" s="4" customFormat="1" ht="18" customHeight="1">
      <c r="B213" s="87">
        <v>54</v>
      </c>
      <c r="C213" s="231">
        <f t="shared" si="55"/>
        <v>45742</v>
      </c>
      <c r="D213" s="231"/>
      <c r="E213" s="231"/>
      <c r="F213" s="229">
        <f t="shared" ca="1" si="40"/>
        <v>1</v>
      </c>
      <c r="G213" s="230"/>
      <c r="J213" s="87">
        <v>154</v>
      </c>
      <c r="K213" s="231">
        <f t="shared" si="56"/>
        <v>45842</v>
      </c>
      <c r="L213" s="231"/>
      <c r="M213" s="231"/>
      <c r="N213" s="229">
        <f t="shared" ca="1" si="41"/>
        <v>1</v>
      </c>
      <c r="O213" s="230"/>
      <c r="Q213" s="87">
        <v>254</v>
      </c>
      <c r="R213" s="231">
        <f t="shared" si="57"/>
        <v>45942</v>
      </c>
      <c r="S213" s="231"/>
      <c r="T213" s="231"/>
      <c r="U213" s="229">
        <f t="shared" ca="1" si="42"/>
        <v>0</v>
      </c>
      <c r="V213" s="230"/>
      <c r="X213" s="87">
        <v>354</v>
      </c>
      <c r="Y213" s="231">
        <f t="shared" si="58"/>
        <v>46042</v>
      </c>
      <c r="Z213" s="231"/>
      <c r="AA213" s="231"/>
      <c r="AB213" s="229">
        <f t="shared" ca="1" si="43"/>
        <v>0</v>
      </c>
      <c r="AC213" s="230"/>
      <c r="AE213" s="87">
        <v>454</v>
      </c>
      <c r="AF213" s="231">
        <f t="shared" si="59"/>
        <v>46142</v>
      </c>
      <c r="AG213" s="231"/>
      <c r="AH213" s="231"/>
      <c r="AI213" s="229">
        <f t="shared" ca="1" si="44"/>
        <v>0</v>
      </c>
      <c r="AJ213" s="230"/>
    </row>
    <row r="214" spans="2:36" s="4" customFormat="1" ht="18" customHeight="1">
      <c r="B214" s="87">
        <v>55</v>
      </c>
      <c r="C214" s="231">
        <f t="shared" si="55"/>
        <v>45743</v>
      </c>
      <c r="D214" s="231"/>
      <c r="E214" s="231"/>
      <c r="F214" s="229">
        <f t="shared" ca="1" si="40"/>
        <v>1</v>
      </c>
      <c r="G214" s="230"/>
      <c r="J214" s="87">
        <v>155</v>
      </c>
      <c r="K214" s="231">
        <f t="shared" si="56"/>
        <v>45843</v>
      </c>
      <c r="L214" s="231"/>
      <c r="M214" s="231"/>
      <c r="N214" s="229">
        <f t="shared" ca="1" si="41"/>
        <v>1</v>
      </c>
      <c r="O214" s="230"/>
      <c r="Q214" s="87">
        <v>255</v>
      </c>
      <c r="R214" s="231">
        <f t="shared" si="57"/>
        <v>45943</v>
      </c>
      <c r="S214" s="231"/>
      <c r="T214" s="231"/>
      <c r="U214" s="229">
        <f t="shared" ca="1" si="42"/>
        <v>1</v>
      </c>
      <c r="V214" s="230"/>
      <c r="X214" s="87">
        <v>355</v>
      </c>
      <c r="Y214" s="231">
        <f t="shared" si="58"/>
        <v>46043</v>
      </c>
      <c r="Z214" s="231"/>
      <c r="AA214" s="231"/>
      <c r="AB214" s="229">
        <f t="shared" ca="1" si="43"/>
        <v>0</v>
      </c>
      <c r="AC214" s="230"/>
      <c r="AE214" s="87">
        <v>455</v>
      </c>
      <c r="AF214" s="231">
        <f t="shared" si="59"/>
        <v>46143</v>
      </c>
      <c r="AG214" s="231"/>
      <c r="AH214" s="231"/>
      <c r="AI214" s="229">
        <f t="shared" ca="1" si="44"/>
        <v>0</v>
      </c>
      <c r="AJ214" s="230"/>
    </row>
    <row r="215" spans="2:36" s="4" customFormat="1" ht="18" customHeight="1">
      <c r="B215" s="87">
        <v>56</v>
      </c>
      <c r="C215" s="231">
        <f>C214+1</f>
        <v>45744</v>
      </c>
      <c r="D215" s="231"/>
      <c r="E215" s="231"/>
      <c r="F215" s="229">
        <f t="shared" ca="1" si="40"/>
        <v>1</v>
      </c>
      <c r="G215" s="230"/>
      <c r="J215" s="87">
        <v>156</v>
      </c>
      <c r="K215" s="231">
        <f>K214+1</f>
        <v>45844</v>
      </c>
      <c r="L215" s="231"/>
      <c r="M215" s="231"/>
      <c r="N215" s="229">
        <f t="shared" ca="1" si="41"/>
        <v>1</v>
      </c>
      <c r="O215" s="230"/>
      <c r="Q215" s="87">
        <v>256</v>
      </c>
      <c r="R215" s="231">
        <f>R214+1</f>
        <v>45944</v>
      </c>
      <c r="S215" s="231"/>
      <c r="T215" s="231"/>
      <c r="U215" s="229">
        <f t="shared" ca="1" si="42"/>
        <v>1</v>
      </c>
      <c r="V215" s="230"/>
      <c r="X215" s="87">
        <v>356</v>
      </c>
      <c r="Y215" s="231">
        <f>Y214+1</f>
        <v>46044</v>
      </c>
      <c r="Z215" s="231"/>
      <c r="AA215" s="231"/>
      <c r="AB215" s="229">
        <f t="shared" ca="1" si="43"/>
        <v>0</v>
      </c>
      <c r="AC215" s="230"/>
      <c r="AE215" s="87">
        <v>456</v>
      </c>
      <c r="AF215" s="231">
        <f>AF214+1</f>
        <v>46144</v>
      </c>
      <c r="AG215" s="231"/>
      <c r="AH215" s="231"/>
      <c r="AI215" s="229">
        <f t="shared" ca="1" si="44"/>
        <v>0</v>
      </c>
      <c r="AJ215" s="230"/>
    </row>
    <row r="216" spans="2:36" s="4" customFormat="1" ht="18" customHeight="1">
      <c r="B216" s="87">
        <v>57</v>
      </c>
      <c r="C216" s="231">
        <f t="shared" ref="C216:C259" si="60">C215+1</f>
        <v>45745</v>
      </c>
      <c r="D216" s="231"/>
      <c r="E216" s="231"/>
      <c r="F216" s="229">
        <f t="shared" ca="1" si="40"/>
        <v>1</v>
      </c>
      <c r="G216" s="230"/>
      <c r="J216" s="87">
        <v>157</v>
      </c>
      <c r="K216" s="231">
        <f t="shared" ref="K216:K259" si="61">K215+1</f>
        <v>45845</v>
      </c>
      <c r="L216" s="231"/>
      <c r="M216" s="231"/>
      <c r="N216" s="229">
        <f t="shared" ca="1" si="41"/>
        <v>1</v>
      </c>
      <c r="O216" s="230"/>
      <c r="Q216" s="87">
        <v>257</v>
      </c>
      <c r="R216" s="231">
        <f t="shared" ref="R216:R259" si="62">R215+1</f>
        <v>45945</v>
      </c>
      <c r="S216" s="231"/>
      <c r="T216" s="231"/>
      <c r="U216" s="229">
        <f t="shared" ca="1" si="42"/>
        <v>0</v>
      </c>
      <c r="V216" s="230"/>
      <c r="X216" s="87">
        <v>357</v>
      </c>
      <c r="Y216" s="231">
        <f t="shared" ref="Y216:Y259" si="63">Y215+1</f>
        <v>46045</v>
      </c>
      <c r="Z216" s="231"/>
      <c r="AA216" s="231"/>
      <c r="AB216" s="229">
        <f t="shared" ca="1" si="43"/>
        <v>0</v>
      </c>
      <c r="AC216" s="230"/>
      <c r="AE216" s="87">
        <v>457</v>
      </c>
      <c r="AF216" s="231">
        <f t="shared" ref="AF216:AF259" si="64">AF215+1</f>
        <v>46145</v>
      </c>
      <c r="AG216" s="231"/>
      <c r="AH216" s="231"/>
      <c r="AI216" s="229">
        <f t="shared" ca="1" si="44"/>
        <v>0</v>
      </c>
      <c r="AJ216" s="230"/>
    </row>
    <row r="217" spans="2:36" s="4" customFormat="1" ht="18" customHeight="1">
      <c r="B217" s="87">
        <v>58</v>
      </c>
      <c r="C217" s="231">
        <f t="shared" si="60"/>
        <v>45746</v>
      </c>
      <c r="D217" s="231"/>
      <c r="E217" s="231"/>
      <c r="F217" s="229">
        <f t="shared" ca="1" si="40"/>
        <v>0</v>
      </c>
      <c r="G217" s="230"/>
      <c r="J217" s="87">
        <v>158</v>
      </c>
      <c r="K217" s="231">
        <f t="shared" si="61"/>
        <v>45846</v>
      </c>
      <c r="L217" s="231"/>
      <c r="M217" s="231"/>
      <c r="N217" s="229">
        <f t="shared" ca="1" si="41"/>
        <v>0</v>
      </c>
      <c r="O217" s="230"/>
      <c r="Q217" s="87">
        <v>258</v>
      </c>
      <c r="R217" s="231">
        <f t="shared" si="62"/>
        <v>45946</v>
      </c>
      <c r="S217" s="231"/>
      <c r="T217" s="231"/>
      <c r="U217" s="229">
        <f t="shared" ca="1" si="42"/>
        <v>1</v>
      </c>
      <c r="V217" s="230"/>
      <c r="X217" s="87">
        <v>358</v>
      </c>
      <c r="Y217" s="231">
        <f t="shared" si="63"/>
        <v>46046</v>
      </c>
      <c r="Z217" s="231"/>
      <c r="AA217" s="231"/>
      <c r="AB217" s="229">
        <f t="shared" ca="1" si="43"/>
        <v>0</v>
      </c>
      <c r="AC217" s="230"/>
      <c r="AE217" s="87">
        <v>458</v>
      </c>
      <c r="AF217" s="231">
        <f t="shared" si="64"/>
        <v>46146</v>
      </c>
      <c r="AG217" s="231"/>
      <c r="AH217" s="231"/>
      <c r="AI217" s="229">
        <f t="shared" ca="1" si="44"/>
        <v>0</v>
      </c>
      <c r="AJ217" s="230"/>
    </row>
    <row r="218" spans="2:36" s="4" customFormat="1" ht="18" customHeight="1">
      <c r="B218" s="87">
        <v>59</v>
      </c>
      <c r="C218" s="231">
        <f t="shared" si="60"/>
        <v>45747</v>
      </c>
      <c r="D218" s="231"/>
      <c r="E218" s="231"/>
      <c r="F218" s="229">
        <f t="shared" ca="1" si="40"/>
        <v>1</v>
      </c>
      <c r="G218" s="230"/>
      <c r="J218" s="87">
        <v>159</v>
      </c>
      <c r="K218" s="231">
        <f t="shared" si="61"/>
        <v>45847</v>
      </c>
      <c r="L218" s="231"/>
      <c r="M218" s="231"/>
      <c r="N218" s="229">
        <f t="shared" ca="1" si="41"/>
        <v>1</v>
      </c>
      <c r="O218" s="230"/>
      <c r="Q218" s="87">
        <v>259</v>
      </c>
      <c r="R218" s="231">
        <f t="shared" si="62"/>
        <v>45947</v>
      </c>
      <c r="S218" s="231"/>
      <c r="T218" s="231"/>
      <c r="U218" s="229">
        <f t="shared" ca="1" si="42"/>
        <v>1</v>
      </c>
      <c r="V218" s="230"/>
      <c r="X218" s="87">
        <v>359</v>
      </c>
      <c r="Y218" s="231">
        <f t="shared" si="63"/>
        <v>46047</v>
      </c>
      <c r="Z218" s="231"/>
      <c r="AA218" s="231"/>
      <c r="AB218" s="229">
        <f t="shared" ca="1" si="43"/>
        <v>0</v>
      </c>
      <c r="AC218" s="230"/>
      <c r="AE218" s="87">
        <v>459</v>
      </c>
      <c r="AF218" s="231">
        <f t="shared" si="64"/>
        <v>46147</v>
      </c>
      <c r="AG218" s="231"/>
      <c r="AH218" s="231"/>
      <c r="AI218" s="229">
        <f t="shared" ca="1" si="44"/>
        <v>0</v>
      </c>
      <c r="AJ218" s="230"/>
    </row>
    <row r="219" spans="2:36" s="4" customFormat="1" ht="18" customHeight="1">
      <c r="B219" s="87">
        <v>60</v>
      </c>
      <c r="C219" s="231">
        <f t="shared" si="60"/>
        <v>45748</v>
      </c>
      <c r="D219" s="231"/>
      <c r="E219" s="231"/>
      <c r="F219" s="229">
        <f t="shared" ca="1" si="40"/>
        <v>1</v>
      </c>
      <c r="G219" s="230"/>
      <c r="J219" s="87">
        <v>160</v>
      </c>
      <c r="K219" s="231">
        <f t="shared" si="61"/>
        <v>45848</v>
      </c>
      <c r="L219" s="231"/>
      <c r="M219" s="231"/>
      <c r="N219" s="229">
        <f t="shared" ca="1" si="41"/>
        <v>1</v>
      </c>
      <c r="O219" s="230"/>
      <c r="Q219" s="87">
        <v>260</v>
      </c>
      <c r="R219" s="231">
        <f t="shared" si="62"/>
        <v>45948</v>
      </c>
      <c r="S219" s="231"/>
      <c r="T219" s="231"/>
      <c r="U219" s="229">
        <f t="shared" ca="1" si="42"/>
        <v>0</v>
      </c>
      <c r="V219" s="230"/>
      <c r="X219" s="87">
        <v>360</v>
      </c>
      <c r="Y219" s="231">
        <f t="shared" si="63"/>
        <v>46048</v>
      </c>
      <c r="Z219" s="231"/>
      <c r="AA219" s="231"/>
      <c r="AB219" s="229">
        <f t="shared" ca="1" si="43"/>
        <v>0</v>
      </c>
      <c r="AC219" s="230"/>
      <c r="AE219" s="87">
        <v>460</v>
      </c>
      <c r="AF219" s="231">
        <f t="shared" si="64"/>
        <v>46148</v>
      </c>
      <c r="AG219" s="231"/>
      <c r="AH219" s="231"/>
      <c r="AI219" s="229">
        <f t="shared" ca="1" si="44"/>
        <v>0</v>
      </c>
      <c r="AJ219" s="230"/>
    </row>
    <row r="220" spans="2:36" s="4" customFormat="1" ht="18" customHeight="1">
      <c r="B220" s="87">
        <v>61</v>
      </c>
      <c r="C220" s="231">
        <f t="shared" si="60"/>
        <v>45749</v>
      </c>
      <c r="D220" s="231"/>
      <c r="E220" s="231"/>
      <c r="F220" s="229">
        <f t="shared" ca="1" si="40"/>
        <v>1</v>
      </c>
      <c r="G220" s="230"/>
      <c r="J220" s="87">
        <v>161</v>
      </c>
      <c r="K220" s="231">
        <f t="shared" si="61"/>
        <v>45849</v>
      </c>
      <c r="L220" s="231"/>
      <c r="M220" s="231"/>
      <c r="N220" s="229">
        <f t="shared" ca="1" si="41"/>
        <v>1</v>
      </c>
      <c r="O220" s="230"/>
      <c r="Q220" s="87">
        <v>261</v>
      </c>
      <c r="R220" s="231">
        <f t="shared" si="62"/>
        <v>45949</v>
      </c>
      <c r="S220" s="231"/>
      <c r="T220" s="231"/>
      <c r="U220" s="229">
        <f t="shared" ca="1" si="42"/>
        <v>0</v>
      </c>
      <c r="V220" s="230"/>
      <c r="X220" s="87">
        <v>361</v>
      </c>
      <c r="Y220" s="231">
        <f t="shared" si="63"/>
        <v>46049</v>
      </c>
      <c r="Z220" s="231"/>
      <c r="AA220" s="231"/>
      <c r="AB220" s="229">
        <f t="shared" ca="1" si="43"/>
        <v>0</v>
      </c>
      <c r="AC220" s="230"/>
      <c r="AE220" s="87">
        <v>461</v>
      </c>
      <c r="AF220" s="231">
        <f t="shared" si="64"/>
        <v>46149</v>
      </c>
      <c r="AG220" s="231"/>
      <c r="AH220" s="231"/>
      <c r="AI220" s="229">
        <f t="shared" ca="1" si="44"/>
        <v>0</v>
      </c>
      <c r="AJ220" s="230"/>
    </row>
    <row r="221" spans="2:36" s="4" customFormat="1" ht="18" customHeight="1">
      <c r="B221" s="87">
        <v>62</v>
      </c>
      <c r="C221" s="231">
        <f t="shared" si="60"/>
        <v>45750</v>
      </c>
      <c r="D221" s="231"/>
      <c r="E221" s="231"/>
      <c r="F221" s="229">
        <f t="shared" ca="1" si="40"/>
        <v>1</v>
      </c>
      <c r="G221" s="230"/>
      <c r="J221" s="87">
        <v>162</v>
      </c>
      <c r="K221" s="231">
        <f t="shared" si="61"/>
        <v>45850</v>
      </c>
      <c r="L221" s="231"/>
      <c r="M221" s="231"/>
      <c r="N221" s="229">
        <f t="shared" ca="1" si="41"/>
        <v>1</v>
      </c>
      <c r="O221" s="230"/>
      <c r="Q221" s="87">
        <v>262</v>
      </c>
      <c r="R221" s="231">
        <f t="shared" si="62"/>
        <v>45950</v>
      </c>
      <c r="S221" s="231"/>
      <c r="T221" s="231"/>
      <c r="U221" s="229">
        <f t="shared" ca="1" si="42"/>
        <v>1</v>
      </c>
      <c r="V221" s="230"/>
      <c r="X221" s="87">
        <v>362</v>
      </c>
      <c r="Y221" s="231">
        <f t="shared" si="63"/>
        <v>46050</v>
      </c>
      <c r="Z221" s="231"/>
      <c r="AA221" s="231"/>
      <c r="AB221" s="229">
        <f t="shared" ca="1" si="43"/>
        <v>0</v>
      </c>
      <c r="AC221" s="230"/>
      <c r="AE221" s="87">
        <v>462</v>
      </c>
      <c r="AF221" s="231">
        <f t="shared" si="64"/>
        <v>46150</v>
      </c>
      <c r="AG221" s="231"/>
      <c r="AH221" s="231"/>
      <c r="AI221" s="229">
        <f t="shared" ca="1" si="44"/>
        <v>0</v>
      </c>
      <c r="AJ221" s="230"/>
    </row>
    <row r="222" spans="2:36" s="4" customFormat="1" ht="18" customHeight="1">
      <c r="B222" s="87">
        <v>63</v>
      </c>
      <c r="C222" s="231">
        <f t="shared" si="60"/>
        <v>45751</v>
      </c>
      <c r="D222" s="231"/>
      <c r="E222" s="231"/>
      <c r="F222" s="229">
        <f t="shared" ca="1" si="40"/>
        <v>1</v>
      </c>
      <c r="G222" s="230"/>
      <c r="J222" s="87">
        <v>163</v>
      </c>
      <c r="K222" s="231">
        <f t="shared" si="61"/>
        <v>45851</v>
      </c>
      <c r="L222" s="231"/>
      <c r="M222" s="231"/>
      <c r="N222" s="229">
        <f t="shared" ca="1" si="41"/>
        <v>1</v>
      </c>
      <c r="O222" s="230"/>
      <c r="Q222" s="87">
        <v>263</v>
      </c>
      <c r="R222" s="231">
        <f t="shared" si="62"/>
        <v>45951</v>
      </c>
      <c r="S222" s="231"/>
      <c r="T222" s="231"/>
      <c r="U222" s="229">
        <f t="shared" ca="1" si="42"/>
        <v>1</v>
      </c>
      <c r="V222" s="230"/>
      <c r="X222" s="87">
        <v>363</v>
      </c>
      <c r="Y222" s="231">
        <f t="shared" si="63"/>
        <v>46051</v>
      </c>
      <c r="Z222" s="231"/>
      <c r="AA222" s="231"/>
      <c r="AB222" s="229">
        <f t="shared" ca="1" si="43"/>
        <v>0</v>
      </c>
      <c r="AC222" s="230"/>
      <c r="AE222" s="87">
        <v>463</v>
      </c>
      <c r="AF222" s="231">
        <f t="shared" si="64"/>
        <v>46151</v>
      </c>
      <c r="AG222" s="231"/>
      <c r="AH222" s="231"/>
      <c r="AI222" s="229">
        <f t="shared" ca="1" si="44"/>
        <v>0</v>
      </c>
      <c r="AJ222" s="230"/>
    </row>
    <row r="223" spans="2:36" s="4" customFormat="1" ht="18" customHeight="1">
      <c r="B223" s="87">
        <v>64</v>
      </c>
      <c r="C223" s="231">
        <f t="shared" si="60"/>
        <v>45752</v>
      </c>
      <c r="D223" s="231"/>
      <c r="E223" s="231"/>
      <c r="F223" s="229">
        <f t="shared" ca="1" si="40"/>
        <v>1</v>
      </c>
      <c r="G223" s="230"/>
      <c r="J223" s="87">
        <v>164</v>
      </c>
      <c r="K223" s="231">
        <f t="shared" si="61"/>
        <v>45852</v>
      </c>
      <c r="L223" s="231"/>
      <c r="M223" s="231"/>
      <c r="N223" s="229">
        <f t="shared" ca="1" si="41"/>
        <v>1</v>
      </c>
      <c r="O223" s="230"/>
      <c r="Q223" s="87">
        <v>264</v>
      </c>
      <c r="R223" s="231">
        <f t="shared" si="62"/>
        <v>45952</v>
      </c>
      <c r="S223" s="231"/>
      <c r="T223" s="231"/>
      <c r="U223" s="229">
        <f t="shared" ca="1" si="42"/>
        <v>0</v>
      </c>
      <c r="V223" s="230"/>
      <c r="X223" s="87">
        <v>364</v>
      </c>
      <c r="Y223" s="231">
        <f t="shared" si="63"/>
        <v>46052</v>
      </c>
      <c r="Z223" s="231"/>
      <c r="AA223" s="231"/>
      <c r="AB223" s="229">
        <f t="shared" ca="1" si="43"/>
        <v>0</v>
      </c>
      <c r="AC223" s="230"/>
      <c r="AE223" s="87">
        <v>464</v>
      </c>
      <c r="AF223" s="231">
        <f t="shared" si="64"/>
        <v>46152</v>
      </c>
      <c r="AG223" s="231"/>
      <c r="AH223" s="231"/>
      <c r="AI223" s="229">
        <f t="shared" ca="1" si="44"/>
        <v>0</v>
      </c>
      <c r="AJ223" s="230"/>
    </row>
    <row r="224" spans="2:36" s="4" customFormat="1" ht="18" customHeight="1">
      <c r="B224" s="87">
        <v>65</v>
      </c>
      <c r="C224" s="231">
        <f t="shared" si="60"/>
        <v>45753</v>
      </c>
      <c r="D224" s="231"/>
      <c r="E224" s="231"/>
      <c r="F224" s="229">
        <f t="shared" ref="F224:F259" ca="1" si="65">COUNTIFS($J$11:$AO$93,"="&amp;C224)</f>
        <v>1</v>
      </c>
      <c r="G224" s="230"/>
      <c r="J224" s="87">
        <v>165</v>
      </c>
      <c r="K224" s="231">
        <f t="shared" si="61"/>
        <v>45853</v>
      </c>
      <c r="L224" s="231"/>
      <c r="M224" s="231"/>
      <c r="N224" s="229">
        <f t="shared" ref="N224:N259" ca="1" si="66">COUNTIFS($J$11:$AO$93,"="&amp;K224)</f>
        <v>1</v>
      </c>
      <c r="O224" s="230"/>
      <c r="Q224" s="87">
        <v>265</v>
      </c>
      <c r="R224" s="231">
        <f t="shared" si="62"/>
        <v>45953</v>
      </c>
      <c r="S224" s="231"/>
      <c r="T224" s="231"/>
      <c r="U224" s="229">
        <f t="shared" ref="U224:U259" ca="1" si="67">COUNTIFS($J$11:$AO$93,"="&amp;R224)</f>
        <v>1</v>
      </c>
      <c r="V224" s="230"/>
      <c r="X224" s="87">
        <v>365</v>
      </c>
      <c r="Y224" s="231">
        <f t="shared" si="63"/>
        <v>46053</v>
      </c>
      <c r="Z224" s="231"/>
      <c r="AA224" s="231"/>
      <c r="AB224" s="229">
        <f t="shared" ref="AB224:AB259" ca="1" si="68">COUNTIFS($J$11:$AO$93,"="&amp;Y224)</f>
        <v>0</v>
      </c>
      <c r="AC224" s="230"/>
      <c r="AE224" s="87">
        <v>465</v>
      </c>
      <c r="AF224" s="231">
        <f t="shared" si="64"/>
        <v>46153</v>
      </c>
      <c r="AG224" s="231"/>
      <c r="AH224" s="231"/>
      <c r="AI224" s="229">
        <f t="shared" ref="AI224:AI259" ca="1" si="69">COUNTIFS($J$11:$AO$93,"="&amp;AF224)</f>
        <v>0</v>
      </c>
      <c r="AJ224" s="230"/>
    </row>
    <row r="225" spans="2:36" s="4" customFormat="1" ht="18" customHeight="1">
      <c r="B225" s="87">
        <v>66</v>
      </c>
      <c r="C225" s="231">
        <f t="shared" si="60"/>
        <v>45754</v>
      </c>
      <c r="D225" s="231"/>
      <c r="E225" s="231"/>
      <c r="F225" s="229">
        <f t="shared" ca="1" si="65"/>
        <v>1</v>
      </c>
      <c r="G225" s="230"/>
      <c r="J225" s="87">
        <v>166</v>
      </c>
      <c r="K225" s="231">
        <f t="shared" si="61"/>
        <v>45854</v>
      </c>
      <c r="L225" s="231"/>
      <c r="M225" s="231"/>
      <c r="N225" s="229">
        <f t="shared" ca="1" si="66"/>
        <v>1</v>
      </c>
      <c r="O225" s="230"/>
      <c r="Q225" s="87">
        <v>266</v>
      </c>
      <c r="R225" s="231">
        <f t="shared" si="62"/>
        <v>45954</v>
      </c>
      <c r="S225" s="231"/>
      <c r="T225" s="231"/>
      <c r="U225" s="229">
        <f t="shared" ca="1" si="67"/>
        <v>1</v>
      </c>
      <c r="V225" s="230"/>
      <c r="X225" s="87">
        <v>366</v>
      </c>
      <c r="Y225" s="231">
        <f t="shared" si="63"/>
        <v>46054</v>
      </c>
      <c r="Z225" s="231"/>
      <c r="AA225" s="231"/>
      <c r="AB225" s="229">
        <f t="shared" ca="1" si="68"/>
        <v>0</v>
      </c>
      <c r="AC225" s="230"/>
      <c r="AE225" s="87">
        <v>466</v>
      </c>
      <c r="AF225" s="231">
        <f t="shared" si="64"/>
        <v>46154</v>
      </c>
      <c r="AG225" s="231"/>
      <c r="AH225" s="231"/>
      <c r="AI225" s="229">
        <f t="shared" ca="1" si="69"/>
        <v>0</v>
      </c>
      <c r="AJ225" s="230"/>
    </row>
    <row r="226" spans="2:36" s="4" customFormat="1" ht="18" customHeight="1">
      <c r="B226" s="87">
        <v>67</v>
      </c>
      <c r="C226" s="231">
        <f t="shared" si="60"/>
        <v>45755</v>
      </c>
      <c r="D226" s="231"/>
      <c r="E226" s="231"/>
      <c r="F226" s="229">
        <f t="shared" ca="1" si="65"/>
        <v>1</v>
      </c>
      <c r="G226" s="230"/>
      <c r="J226" s="87">
        <v>167</v>
      </c>
      <c r="K226" s="231">
        <f t="shared" si="61"/>
        <v>45855</v>
      </c>
      <c r="L226" s="231"/>
      <c r="M226" s="231"/>
      <c r="N226" s="229">
        <f t="shared" ca="1" si="66"/>
        <v>1</v>
      </c>
      <c r="O226" s="230"/>
      <c r="Q226" s="87">
        <v>267</v>
      </c>
      <c r="R226" s="231">
        <f t="shared" si="62"/>
        <v>45955</v>
      </c>
      <c r="S226" s="231"/>
      <c r="T226" s="231"/>
      <c r="U226" s="229">
        <f t="shared" ca="1" si="67"/>
        <v>0</v>
      </c>
      <c r="V226" s="230"/>
      <c r="X226" s="87">
        <v>367</v>
      </c>
      <c r="Y226" s="231">
        <f t="shared" si="63"/>
        <v>46055</v>
      </c>
      <c r="Z226" s="231"/>
      <c r="AA226" s="231"/>
      <c r="AB226" s="229">
        <f t="shared" ca="1" si="68"/>
        <v>0</v>
      </c>
      <c r="AC226" s="230"/>
      <c r="AE226" s="87">
        <v>467</v>
      </c>
      <c r="AF226" s="231">
        <f t="shared" si="64"/>
        <v>46155</v>
      </c>
      <c r="AG226" s="231"/>
      <c r="AH226" s="231"/>
      <c r="AI226" s="229">
        <f t="shared" ca="1" si="69"/>
        <v>0</v>
      </c>
      <c r="AJ226" s="230"/>
    </row>
    <row r="227" spans="2:36" s="4" customFormat="1" ht="18" customHeight="1">
      <c r="B227" s="87">
        <v>68</v>
      </c>
      <c r="C227" s="231">
        <f t="shared" si="60"/>
        <v>45756</v>
      </c>
      <c r="D227" s="231"/>
      <c r="E227" s="231"/>
      <c r="F227" s="229">
        <f t="shared" ca="1" si="65"/>
        <v>1</v>
      </c>
      <c r="G227" s="230"/>
      <c r="J227" s="87">
        <v>168</v>
      </c>
      <c r="K227" s="231">
        <f t="shared" si="61"/>
        <v>45856</v>
      </c>
      <c r="L227" s="231"/>
      <c r="M227" s="231"/>
      <c r="N227" s="229">
        <f t="shared" ca="1" si="66"/>
        <v>1</v>
      </c>
      <c r="O227" s="230"/>
      <c r="Q227" s="87">
        <v>268</v>
      </c>
      <c r="R227" s="231">
        <f t="shared" si="62"/>
        <v>45956</v>
      </c>
      <c r="S227" s="231"/>
      <c r="T227" s="231"/>
      <c r="U227" s="229">
        <f t="shared" ca="1" si="67"/>
        <v>0</v>
      </c>
      <c r="V227" s="230"/>
      <c r="X227" s="87">
        <v>368</v>
      </c>
      <c r="Y227" s="231">
        <f t="shared" si="63"/>
        <v>46056</v>
      </c>
      <c r="Z227" s="231"/>
      <c r="AA227" s="231"/>
      <c r="AB227" s="229">
        <f t="shared" ca="1" si="68"/>
        <v>0</v>
      </c>
      <c r="AC227" s="230"/>
      <c r="AE227" s="87">
        <v>468</v>
      </c>
      <c r="AF227" s="231">
        <f t="shared" si="64"/>
        <v>46156</v>
      </c>
      <c r="AG227" s="231"/>
      <c r="AH227" s="231"/>
      <c r="AI227" s="229">
        <f t="shared" ca="1" si="69"/>
        <v>0</v>
      </c>
      <c r="AJ227" s="230"/>
    </row>
    <row r="228" spans="2:36" s="4" customFormat="1" ht="18" customHeight="1">
      <c r="B228" s="87">
        <v>69</v>
      </c>
      <c r="C228" s="231">
        <f t="shared" si="60"/>
        <v>45757</v>
      </c>
      <c r="D228" s="231"/>
      <c r="E228" s="231"/>
      <c r="F228" s="229">
        <f t="shared" ca="1" si="65"/>
        <v>1</v>
      </c>
      <c r="G228" s="230"/>
      <c r="J228" s="87">
        <v>169</v>
      </c>
      <c r="K228" s="231">
        <f t="shared" si="61"/>
        <v>45857</v>
      </c>
      <c r="L228" s="231"/>
      <c r="M228" s="231"/>
      <c r="N228" s="229">
        <f t="shared" ca="1" si="66"/>
        <v>1</v>
      </c>
      <c r="O228" s="230"/>
      <c r="Q228" s="87">
        <v>269</v>
      </c>
      <c r="R228" s="231">
        <f t="shared" si="62"/>
        <v>45957</v>
      </c>
      <c r="S228" s="231"/>
      <c r="T228" s="231"/>
      <c r="U228" s="229">
        <f t="shared" ca="1" si="67"/>
        <v>1</v>
      </c>
      <c r="V228" s="230"/>
      <c r="X228" s="87">
        <v>369</v>
      </c>
      <c r="Y228" s="231">
        <f t="shared" si="63"/>
        <v>46057</v>
      </c>
      <c r="Z228" s="231"/>
      <c r="AA228" s="231"/>
      <c r="AB228" s="229">
        <f t="shared" ca="1" si="68"/>
        <v>0</v>
      </c>
      <c r="AC228" s="230"/>
      <c r="AE228" s="87">
        <v>469</v>
      </c>
      <c r="AF228" s="231">
        <f t="shared" si="64"/>
        <v>46157</v>
      </c>
      <c r="AG228" s="231"/>
      <c r="AH228" s="231"/>
      <c r="AI228" s="229">
        <f t="shared" ca="1" si="69"/>
        <v>0</v>
      </c>
      <c r="AJ228" s="230"/>
    </row>
    <row r="229" spans="2:36" s="4" customFormat="1" ht="18" customHeight="1">
      <c r="B229" s="87">
        <v>70</v>
      </c>
      <c r="C229" s="231">
        <f t="shared" si="60"/>
        <v>45758</v>
      </c>
      <c r="D229" s="231"/>
      <c r="E229" s="231"/>
      <c r="F229" s="229">
        <f t="shared" ca="1" si="65"/>
        <v>1</v>
      </c>
      <c r="G229" s="230"/>
      <c r="J229" s="87">
        <v>170</v>
      </c>
      <c r="K229" s="231">
        <f t="shared" si="61"/>
        <v>45858</v>
      </c>
      <c r="L229" s="231"/>
      <c r="M229" s="231"/>
      <c r="N229" s="229">
        <f t="shared" ca="1" si="66"/>
        <v>1</v>
      </c>
      <c r="O229" s="230"/>
      <c r="Q229" s="87">
        <v>270</v>
      </c>
      <c r="R229" s="231">
        <f t="shared" si="62"/>
        <v>45958</v>
      </c>
      <c r="S229" s="231"/>
      <c r="T229" s="231"/>
      <c r="U229" s="229">
        <f t="shared" ca="1" si="67"/>
        <v>1</v>
      </c>
      <c r="V229" s="230"/>
      <c r="X229" s="87">
        <v>370</v>
      </c>
      <c r="Y229" s="231">
        <f t="shared" si="63"/>
        <v>46058</v>
      </c>
      <c r="Z229" s="231"/>
      <c r="AA229" s="231"/>
      <c r="AB229" s="229">
        <f t="shared" ca="1" si="68"/>
        <v>0</v>
      </c>
      <c r="AC229" s="230"/>
      <c r="AE229" s="87">
        <v>470</v>
      </c>
      <c r="AF229" s="231">
        <f t="shared" si="64"/>
        <v>46158</v>
      </c>
      <c r="AG229" s="231"/>
      <c r="AH229" s="231"/>
      <c r="AI229" s="229">
        <f t="shared" ca="1" si="69"/>
        <v>0</v>
      </c>
      <c r="AJ229" s="230"/>
    </row>
    <row r="230" spans="2:36" s="4" customFormat="1" ht="18" customHeight="1">
      <c r="B230" s="87">
        <v>71</v>
      </c>
      <c r="C230" s="231">
        <f t="shared" si="60"/>
        <v>45759</v>
      </c>
      <c r="D230" s="231"/>
      <c r="E230" s="231"/>
      <c r="F230" s="229">
        <f t="shared" ca="1" si="65"/>
        <v>1</v>
      </c>
      <c r="G230" s="230"/>
      <c r="J230" s="87">
        <v>171</v>
      </c>
      <c r="K230" s="231">
        <f t="shared" si="61"/>
        <v>45859</v>
      </c>
      <c r="L230" s="231"/>
      <c r="M230" s="231"/>
      <c r="N230" s="229">
        <f t="shared" ca="1" si="66"/>
        <v>1</v>
      </c>
      <c r="O230" s="230"/>
      <c r="Q230" s="87">
        <v>271</v>
      </c>
      <c r="R230" s="231">
        <f t="shared" si="62"/>
        <v>45959</v>
      </c>
      <c r="S230" s="231"/>
      <c r="T230" s="231"/>
      <c r="U230" s="229">
        <f t="shared" ca="1" si="67"/>
        <v>0</v>
      </c>
      <c r="V230" s="230"/>
      <c r="X230" s="87">
        <v>371</v>
      </c>
      <c r="Y230" s="231">
        <f t="shared" si="63"/>
        <v>46059</v>
      </c>
      <c r="Z230" s="231"/>
      <c r="AA230" s="231"/>
      <c r="AB230" s="229">
        <f t="shared" ca="1" si="68"/>
        <v>0</v>
      </c>
      <c r="AC230" s="230"/>
      <c r="AE230" s="87">
        <v>471</v>
      </c>
      <c r="AF230" s="231">
        <f t="shared" si="64"/>
        <v>46159</v>
      </c>
      <c r="AG230" s="231"/>
      <c r="AH230" s="231"/>
      <c r="AI230" s="229">
        <f t="shared" ca="1" si="69"/>
        <v>0</v>
      </c>
      <c r="AJ230" s="230"/>
    </row>
    <row r="231" spans="2:36" s="4" customFormat="1" ht="18" customHeight="1">
      <c r="B231" s="87">
        <v>72</v>
      </c>
      <c r="C231" s="231">
        <f t="shared" si="60"/>
        <v>45760</v>
      </c>
      <c r="D231" s="231"/>
      <c r="E231" s="231"/>
      <c r="F231" s="229">
        <f t="shared" ca="1" si="65"/>
        <v>1</v>
      </c>
      <c r="G231" s="230"/>
      <c r="J231" s="87">
        <v>172</v>
      </c>
      <c r="K231" s="231">
        <f t="shared" si="61"/>
        <v>45860</v>
      </c>
      <c r="L231" s="231"/>
      <c r="M231" s="231"/>
      <c r="N231" s="229">
        <f t="shared" ca="1" si="66"/>
        <v>1</v>
      </c>
      <c r="O231" s="230"/>
      <c r="Q231" s="87">
        <v>272</v>
      </c>
      <c r="R231" s="231">
        <f t="shared" si="62"/>
        <v>45960</v>
      </c>
      <c r="S231" s="231"/>
      <c r="T231" s="231"/>
      <c r="U231" s="229">
        <f t="shared" ca="1" si="67"/>
        <v>1</v>
      </c>
      <c r="V231" s="230"/>
      <c r="X231" s="87">
        <v>372</v>
      </c>
      <c r="Y231" s="231">
        <f t="shared" si="63"/>
        <v>46060</v>
      </c>
      <c r="Z231" s="231"/>
      <c r="AA231" s="231"/>
      <c r="AB231" s="229">
        <f t="shared" ca="1" si="68"/>
        <v>0</v>
      </c>
      <c r="AC231" s="230"/>
      <c r="AE231" s="87">
        <v>472</v>
      </c>
      <c r="AF231" s="231">
        <f t="shared" si="64"/>
        <v>46160</v>
      </c>
      <c r="AG231" s="231"/>
      <c r="AH231" s="231"/>
      <c r="AI231" s="229">
        <f t="shared" ca="1" si="69"/>
        <v>0</v>
      </c>
      <c r="AJ231" s="230"/>
    </row>
    <row r="232" spans="2:36" s="4" customFormat="1" ht="18" customHeight="1">
      <c r="B232" s="87">
        <v>73</v>
      </c>
      <c r="C232" s="231">
        <f t="shared" si="60"/>
        <v>45761</v>
      </c>
      <c r="D232" s="231"/>
      <c r="E232" s="231"/>
      <c r="F232" s="229">
        <f t="shared" ca="1" si="65"/>
        <v>1</v>
      </c>
      <c r="G232" s="230"/>
      <c r="J232" s="87">
        <v>173</v>
      </c>
      <c r="K232" s="231">
        <f t="shared" si="61"/>
        <v>45861</v>
      </c>
      <c r="L232" s="231"/>
      <c r="M232" s="231"/>
      <c r="N232" s="229">
        <f t="shared" ca="1" si="66"/>
        <v>1</v>
      </c>
      <c r="O232" s="230"/>
      <c r="Q232" s="87">
        <v>273</v>
      </c>
      <c r="R232" s="231">
        <f t="shared" si="62"/>
        <v>45961</v>
      </c>
      <c r="S232" s="231"/>
      <c r="T232" s="231"/>
      <c r="U232" s="229">
        <f t="shared" ca="1" si="67"/>
        <v>1</v>
      </c>
      <c r="V232" s="230"/>
      <c r="X232" s="87">
        <v>373</v>
      </c>
      <c r="Y232" s="231">
        <f t="shared" si="63"/>
        <v>46061</v>
      </c>
      <c r="Z232" s="231"/>
      <c r="AA232" s="231"/>
      <c r="AB232" s="229">
        <f t="shared" ca="1" si="68"/>
        <v>0</v>
      </c>
      <c r="AC232" s="230"/>
      <c r="AE232" s="87">
        <v>473</v>
      </c>
      <c r="AF232" s="231">
        <f t="shared" si="64"/>
        <v>46161</v>
      </c>
      <c r="AG232" s="231"/>
      <c r="AH232" s="231"/>
      <c r="AI232" s="229">
        <f t="shared" ca="1" si="69"/>
        <v>0</v>
      </c>
      <c r="AJ232" s="230"/>
    </row>
    <row r="233" spans="2:36" s="4" customFormat="1" ht="18" customHeight="1">
      <c r="B233" s="87">
        <v>74</v>
      </c>
      <c r="C233" s="231">
        <f t="shared" si="60"/>
        <v>45762</v>
      </c>
      <c r="D233" s="231"/>
      <c r="E233" s="231"/>
      <c r="F233" s="229">
        <f t="shared" ca="1" si="65"/>
        <v>1</v>
      </c>
      <c r="G233" s="230"/>
      <c r="J233" s="87">
        <v>174</v>
      </c>
      <c r="K233" s="231">
        <f t="shared" si="61"/>
        <v>45862</v>
      </c>
      <c r="L233" s="231"/>
      <c r="M233" s="231"/>
      <c r="N233" s="229">
        <f t="shared" ca="1" si="66"/>
        <v>1</v>
      </c>
      <c r="O233" s="230"/>
      <c r="Q233" s="87">
        <v>274</v>
      </c>
      <c r="R233" s="231">
        <f t="shared" si="62"/>
        <v>45962</v>
      </c>
      <c r="S233" s="231"/>
      <c r="T233" s="231"/>
      <c r="U233" s="229">
        <f t="shared" ca="1" si="67"/>
        <v>0</v>
      </c>
      <c r="V233" s="230"/>
      <c r="X233" s="87">
        <v>374</v>
      </c>
      <c r="Y233" s="231">
        <f t="shared" si="63"/>
        <v>46062</v>
      </c>
      <c r="Z233" s="231"/>
      <c r="AA233" s="231"/>
      <c r="AB233" s="229">
        <f t="shared" ca="1" si="68"/>
        <v>0</v>
      </c>
      <c r="AC233" s="230"/>
      <c r="AE233" s="87">
        <v>474</v>
      </c>
      <c r="AF233" s="231">
        <f t="shared" si="64"/>
        <v>46162</v>
      </c>
      <c r="AG233" s="231"/>
      <c r="AH233" s="231"/>
      <c r="AI233" s="229">
        <f t="shared" ca="1" si="69"/>
        <v>0</v>
      </c>
      <c r="AJ233" s="230"/>
    </row>
    <row r="234" spans="2:36" s="4" customFormat="1" ht="18" customHeight="1">
      <c r="B234" s="87">
        <v>75</v>
      </c>
      <c r="C234" s="231">
        <f t="shared" si="60"/>
        <v>45763</v>
      </c>
      <c r="D234" s="231"/>
      <c r="E234" s="231"/>
      <c r="F234" s="229">
        <f t="shared" ca="1" si="65"/>
        <v>1</v>
      </c>
      <c r="G234" s="230"/>
      <c r="J234" s="87">
        <v>175</v>
      </c>
      <c r="K234" s="231">
        <f t="shared" si="61"/>
        <v>45863</v>
      </c>
      <c r="L234" s="231"/>
      <c r="M234" s="231"/>
      <c r="N234" s="229">
        <f t="shared" ca="1" si="66"/>
        <v>1</v>
      </c>
      <c r="O234" s="230"/>
      <c r="Q234" s="87">
        <v>275</v>
      </c>
      <c r="R234" s="231">
        <f t="shared" si="62"/>
        <v>45963</v>
      </c>
      <c r="S234" s="231"/>
      <c r="T234" s="231"/>
      <c r="U234" s="229">
        <f t="shared" ca="1" si="67"/>
        <v>0</v>
      </c>
      <c r="V234" s="230"/>
      <c r="X234" s="87">
        <v>375</v>
      </c>
      <c r="Y234" s="231">
        <f t="shared" si="63"/>
        <v>46063</v>
      </c>
      <c r="Z234" s="231"/>
      <c r="AA234" s="231"/>
      <c r="AB234" s="229">
        <f t="shared" ca="1" si="68"/>
        <v>0</v>
      </c>
      <c r="AC234" s="230"/>
      <c r="AE234" s="87">
        <v>475</v>
      </c>
      <c r="AF234" s="231">
        <f t="shared" si="64"/>
        <v>46163</v>
      </c>
      <c r="AG234" s="231"/>
      <c r="AH234" s="231"/>
      <c r="AI234" s="229">
        <f t="shared" ca="1" si="69"/>
        <v>0</v>
      </c>
      <c r="AJ234" s="230"/>
    </row>
    <row r="235" spans="2:36" s="4" customFormat="1" ht="18" customHeight="1">
      <c r="B235" s="87">
        <v>76</v>
      </c>
      <c r="C235" s="231">
        <f t="shared" si="60"/>
        <v>45764</v>
      </c>
      <c r="D235" s="231"/>
      <c r="E235" s="231"/>
      <c r="F235" s="229">
        <f t="shared" ca="1" si="65"/>
        <v>1</v>
      </c>
      <c r="G235" s="230"/>
      <c r="J235" s="87">
        <v>176</v>
      </c>
      <c r="K235" s="231">
        <f t="shared" si="61"/>
        <v>45864</v>
      </c>
      <c r="L235" s="231"/>
      <c r="M235" s="231"/>
      <c r="N235" s="229">
        <f t="shared" ca="1" si="66"/>
        <v>1</v>
      </c>
      <c r="O235" s="230"/>
      <c r="Q235" s="87">
        <v>276</v>
      </c>
      <c r="R235" s="231">
        <f t="shared" si="62"/>
        <v>45964</v>
      </c>
      <c r="S235" s="231"/>
      <c r="T235" s="231"/>
      <c r="U235" s="229">
        <f t="shared" ca="1" si="67"/>
        <v>1</v>
      </c>
      <c r="V235" s="230"/>
      <c r="X235" s="87">
        <v>376</v>
      </c>
      <c r="Y235" s="231">
        <f t="shared" si="63"/>
        <v>46064</v>
      </c>
      <c r="Z235" s="231"/>
      <c r="AA235" s="231"/>
      <c r="AB235" s="229">
        <f t="shared" ca="1" si="68"/>
        <v>0</v>
      </c>
      <c r="AC235" s="230"/>
      <c r="AE235" s="87">
        <v>476</v>
      </c>
      <c r="AF235" s="231">
        <f t="shared" si="64"/>
        <v>46164</v>
      </c>
      <c r="AG235" s="231"/>
      <c r="AH235" s="231"/>
      <c r="AI235" s="229">
        <f t="shared" ca="1" si="69"/>
        <v>0</v>
      </c>
      <c r="AJ235" s="230"/>
    </row>
    <row r="236" spans="2:36" s="4" customFormat="1" ht="18" customHeight="1">
      <c r="B236" s="87">
        <v>77</v>
      </c>
      <c r="C236" s="231">
        <f t="shared" si="60"/>
        <v>45765</v>
      </c>
      <c r="D236" s="231"/>
      <c r="E236" s="231"/>
      <c r="F236" s="229">
        <f t="shared" ca="1" si="65"/>
        <v>1</v>
      </c>
      <c r="G236" s="230"/>
      <c r="J236" s="87">
        <v>177</v>
      </c>
      <c r="K236" s="231">
        <f t="shared" si="61"/>
        <v>45865</v>
      </c>
      <c r="L236" s="231"/>
      <c r="M236" s="231"/>
      <c r="N236" s="229">
        <f t="shared" ca="1" si="66"/>
        <v>1</v>
      </c>
      <c r="O236" s="230"/>
      <c r="Q236" s="87">
        <v>277</v>
      </c>
      <c r="R236" s="231">
        <f t="shared" si="62"/>
        <v>45965</v>
      </c>
      <c r="S236" s="231"/>
      <c r="T236" s="231"/>
      <c r="U236" s="229">
        <f t="shared" ca="1" si="67"/>
        <v>1</v>
      </c>
      <c r="V236" s="230"/>
      <c r="X236" s="87">
        <v>377</v>
      </c>
      <c r="Y236" s="231">
        <f t="shared" si="63"/>
        <v>46065</v>
      </c>
      <c r="Z236" s="231"/>
      <c r="AA236" s="231"/>
      <c r="AB236" s="229">
        <f t="shared" ca="1" si="68"/>
        <v>0</v>
      </c>
      <c r="AC236" s="230"/>
      <c r="AE236" s="87">
        <v>477</v>
      </c>
      <c r="AF236" s="231">
        <f t="shared" si="64"/>
        <v>46165</v>
      </c>
      <c r="AG236" s="231"/>
      <c r="AH236" s="231"/>
      <c r="AI236" s="229">
        <f t="shared" ca="1" si="69"/>
        <v>0</v>
      </c>
      <c r="AJ236" s="230"/>
    </row>
    <row r="237" spans="2:36" s="4" customFormat="1" ht="18" customHeight="1">
      <c r="B237" s="87">
        <v>78</v>
      </c>
      <c r="C237" s="231">
        <f t="shared" si="60"/>
        <v>45766</v>
      </c>
      <c r="D237" s="231"/>
      <c r="E237" s="231"/>
      <c r="F237" s="229">
        <f t="shared" ca="1" si="65"/>
        <v>1</v>
      </c>
      <c r="G237" s="230"/>
      <c r="J237" s="87">
        <v>178</v>
      </c>
      <c r="K237" s="231">
        <f t="shared" si="61"/>
        <v>45866</v>
      </c>
      <c r="L237" s="231"/>
      <c r="M237" s="231"/>
      <c r="N237" s="229">
        <f t="shared" ca="1" si="66"/>
        <v>1</v>
      </c>
      <c r="O237" s="230"/>
      <c r="Q237" s="87">
        <v>278</v>
      </c>
      <c r="R237" s="231">
        <f t="shared" si="62"/>
        <v>45966</v>
      </c>
      <c r="S237" s="231"/>
      <c r="T237" s="231"/>
      <c r="U237" s="229">
        <f t="shared" ca="1" si="67"/>
        <v>0</v>
      </c>
      <c r="V237" s="230"/>
      <c r="X237" s="87">
        <v>378</v>
      </c>
      <c r="Y237" s="231">
        <f t="shared" si="63"/>
        <v>46066</v>
      </c>
      <c r="Z237" s="231"/>
      <c r="AA237" s="231"/>
      <c r="AB237" s="229">
        <f t="shared" ca="1" si="68"/>
        <v>0</v>
      </c>
      <c r="AC237" s="230"/>
      <c r="AE237" s="87">
        <v>478</v>
      </c>
      <c r="AF237" s="231">
        <f t="shared" si="64"/>
        <v>46166</v>
      </c>
      <c r="AG237" s="231"/>
      <c r="AH237" s="231"/>
      <c r="AI237" s="229">
        <f t="shared" ca="1" si="69"/>
        <v>0</v>
      </c>
      <c r="AJ237" s="230"/>
    </row>
    <row r="238" spans="2:36" s="4" customFormat="1" ht="18" customHeight="1">
      <c r="B238" s="87">
        <v>79</v>
      </c>
      <c r="C238" s="231">
        <f t="shared" si="60"/>
        <v>45767</v>
      </c>
      <c r="D238" s="231"/>
      <c r="E238" s="231"/>
      <c r="F238" s="229">
        <f t="shared" ca="1" si="65"/>
        <v>1</v>
      </c>
      <c r="G238" s="230"/>
      <c r="J238" s="87">
        <v>179</v>
      </c>
      <c r="K238" s="231">
        <f t="shared" si="61"/>
        <v>45867</v>
      </c>
      <c r="L238" s="231"/>
      <c r="M238" s="231"/>
      <c r="N238" s="229">
        <f t="shared" ca="1" si="66"/>
        <v>1</v>
      </c>
      <c r="O238" s="230"/>
      <c r="Q238" s="87">
        <v>279</v>
      </c>
      <c r="R238" s="231">
        <f t="shared" si="62"/>
        <v>45967</v>
      </c>
      <c r="S238" s="231"/>
      <c r="T238" s="231"/>
      <c r="U238" s="229">
        <f t="shared" ca="1" si="67"/>
        <v>1</v>
      </c>
      <c r="V238" s="230"/>
      <c r="X238" s="87">
        <v>379</v>
      </c>
      <c r="Y238" s="231">
        <f t="shared" si="63"/>
        <v>46067</v>
      </c>
      <c r="Z238" s="231"/>
      <c r="AA238" s="231"/>
      <c r="AB238" s="229">
        <f t="shared" ca="1" si="68"/>
        <v>0</v>
      </c>
      <c r="AC238" s="230"/>
      <c r="AE238" s="87">
        <v>479</v>
      </c>
      <c r="AF238" s="231">
        <f t="shared" si="64"/>
        <v>46167</v>
      </c>
      <c r="AG238" s="231"/>
      <c r="AH238" s="231"/>
      <c r="AI238" s="229">
        <f t="shared" ca="1" si="69"/>
        <v>0</v>
      </c>
      <c r="AJ238" s="230"/>
    </row>
    <row r="239" spans="2:36" s="4" customFormat="1" ht="18" customHeight="1">
      <c r="B239" s="87">
        <v>80</v>
      </c>
      <c r="C239" s="231">
        <f t="shared" si="60"/>
        <v>45768</v>
      </c>
      <c r="D239" s="231"/>
      <c r="E239" s="231"/>
      <c r="F239" s="229">
        <f t="shared" ca="1" si="65"/>
        <v>1</v>
      </c>
      <c r="G239" s="230"/>
      <c r="J239" s="87">
        <v>180</v>
      </c>
      <c r="K239" s="231">
        <f t="shared" si="61"/>
        <v>45868</v>
      </c>
      <c r="L239" s="231"/>
      <c r="M239" s="231"/>
      <c r="N239" s="229">
        <f t="shared" ca="1" si="66"/>
        <v>1</v>
      </c>
      <c r="O239" s="230"/>
      <c r="Q239" s="87">
        <v>280</v>
      </c>
      <c r="R239" s="231">
        <f t="shared" si="62"/>
        <v>45968</v>
      </c>
      <c r="S239" s="231"/>
      <c r="T239" s="231"/>
      <c r="U239" s="229">
        <f t="shared" ca="1" si="67"/>
        <v>1</v>
      </c>
      <c r="V239" s="230"/>
      <c r="X239" s="87">
        <v>380</v>
      </c>
      <c r="Y239" s="231">
        <f t="shared" si="63"/>
        <v>46068</v>
      </c>
      <c r="Z239" s="231"/>
      <c r="AA239" s="231"/>
      <c r="AB239" s="229">
        <f t="shared" ca="1" si="68"/>
        <v>0</v>
      </c>
      <c r="AC239" s="230"/>
      <c r="AE239" s="87">
        <v>480</v>
      </c>
      <c r="AF239" s="231">
        <f t="shared" si="64"/>
        <v>46168</v>
      </c>
      <c r="AG239" s="231"/>
      <c r="AH239" s="231"/>
      <c r="AI239" s="229">
        <f t="shared" ca="1" si="69"/>
        <v>0</v>
      </c>
      <c r="AJ239" s="230"/>
    </row>
    <row r="240" spans="2:36" s="4" customFormat="1" ht="18" customHeight="1">
      <c r="B240" s="87">
        <v>81</v>
      </c>
      <c r="C240" s="231">
        <f t="shared" si="60"/>
        <v>45769</v>
      </c>
      <c r="D240" s="231"/>
      <c r="E240" s="231"/>
      <c r="F240" s="229">
        <f t="shared" ca="1" si="65"/>
        <v>1</v>
      </c>
      <c r="G240" s="230"/>
      <c r="J240" s="87">
        <v>181</v>
      </c>
      <c r="K240" s="231">
        <f t="shared" si="61"/>
        <v>45869</v>
      </c>
      <c r="L240" s="231"/>
      <c r="M240" s="231"/>
      <c r="N240" s="229">
        <f t="shared" ca="1" si="66"/>
        <v>1</v>
      </c>
      <c r="O240" s="230"/>
      <c r="Q240" s="87">
        <v>281</v>
      </c>
      <c r="R240" s="231">
        <f t="shared" si="62"/>
        <v>45969</v>
      </c>
      <c r="S240" s="231"/>
      <c r="T240" s="231"/>
      <c r="U240" s="229">
        <f t="shared" ca="1" si="67"/>
        <v>0</v>
      </c>
      <c r="V240" s="230"/>
      <c r="X240" s="87">
        <v>381</v>
      </c>
      <c r="Y240" s="231">
        <f t="shared" si="63"/>
        <v>46069</v>
      </c>
      <c r="Z240" s="231"/>
      <c r="AA240" s="231"/>
      <c r="AB240" s="229">
        <f t="shared" ca="1" si="68"/>
        <v>0</v>
      </c>
      <c r="AC240" s="230"/>
      <c r="AE240" s="87">
        <v>481</v>
      </c>
      <c r="AF240" s="231">
        <f t="shared" si="64"/>
        <v>46169</v>
      </c>
      <c r="AG240" s="231"/>
      <c r="AH240" s="231"/>
      <c r="AI240" s="229">
        <f t="shared" ca="1" si="69"/>
        <v>0</v>
      </c>
      <c r="AJ240" s="230"/>
    </row>
    <row r="241" spans="2:36" s="4" customFormat="1" ht="18" customHeight="1">
      <c r="B241" s="87">
        <v>82</v>
      </c>
      <c r="C241" s="231">
        <f t="shared" si="60"/>
        <v>45770</v>
      </c>
      <c r="D241" s="231"/>
      <c r="E241" s="231"/>
      <c r="F241" s="229">
        <f t="shared" ca="1" si="65"/>
        <v>1</v>
      </c>
      <c r="G241" s="230"/>
      <c r="J241" s="87">
        <v>182</v>
      </c>
      <c r="K241" s="231">
        <f t="shared" si="61"/>
        <v>45870</v>
      </c>
      <c r="L241" s="231"/>
      <c r="M241" s="231"/>
      <c r="N241" s="229">
        <f t="shared" ca="1" si="66"/>
        <v>1</v>
      </c>
      <c r="O241" s="230"/>
      <c r="Q241" s="87">
        <v>282</v>
      </c>
      <c r="R241" s="231">
        <f t="shared" si="62"/>
        <v>45970</v>
      </c>
      <c r="S241" s="231"/>
      <c r="T241" s="231"/>
      <c r="U241" s="229">
        <f t="shared" ca="1" si="67"/>
        <v>0</v>
      </c>
      <c r="V241" s="230"/>
      <c r="X241" s="87">
        <v>382</v>
      </c>
      <c r="Y241" s="231">
        <f t="shared" si="63"/>
        <v>46070</v>
      </c>
      <c r="Z241" s="231"/>
      <c r="AA241" s="231"/>
      <c r="AB241" s="229">
        <f t="shared" ca="1" si="68"/>
        <v>0</v>
      </c>
      <c r="AC241" s="230"/>
      <c r="AE241" s="87">
        <v>482</v>
      </c>
      <c r="AF241" s="231">
        <f t="shared" si="64"/>
        <v>46170</v>
      </c>
      <c r="AG241" s="231"/>
      <c r="AH241" s="231"/>
      <c r="AI241" s="229">
        <f t="shared" ca="1" si="69"/>
        <v>0</v>
      </c>
      <c r="AJ241" s="230"/>
    </row>
    <row r="242" spans="2:36" s="4" customFormat="1" ht="18" customHeight="1">
      <c r="B242" s="87">
        <v>83</v>
      </c>
      <c r="C242" s="231">
        <f t="shared" si="60"/>
        <v>45771</v>
      </c>
      <c r="D242" s="231"/>
      <c r="E242" s="231"/>
      <c r="F242" s="229">
        <f t="shared" ca="1" si="65"/>
        <v>1</v>
      </c>
      <c r="G242" s="230"/>
      <c r="J242" s="87">
        <v>183</v>
      </c>
      <c r="K242" s="231">
        <f t="shared" si="61"/>
        <v>45871</v>
      </c>
      <c r="L242" s="231"/>
      <c r="M242" s="231"/>
      <c r="N242" s="229">
        <f t="shared" ca="1" si="66"/>
        <v>1</v>
      </c>
      <c r="O242" s="230"/>
      <c r="Q242" s="87">
        <v>283</v>
      </c>
      <c r="R242" s="231">
        <f t="shared" si="62"/>
        <v>45971</v>
      </c>
      <c r="S242" s="231"/>
      <c r="T242" s="231"/>
      <c r="U242" s="229">
        <f t="shared" ca="1" si="67"/>
        <v>0</v>
      </c>
      <c r="V242" s="230"/>
      <c r="X242" s="87">
        <v>383</v>
      </c>
      <c r="Y242" s="231">
        <f t="shared" si="63"/>
        <v>46071</v>
      </c>
      <c r="Z242" s="231"/>
      <c r="AA242" s="231"/>
      <c r="AB242" s="229">
        <f t="shared" ca="1" si="68"/>
        <v>0</v>
      </c>
      <c r="AC242" s="230"/>
      <c r="AE242" s="87">
        <v>483</v>
      </c>
      <c r="AF242" s="231">
        <f t="shared" si="64"/>
        <v>46171</v>
      </c>
      <c r="AG242" s="231"/>
      <c r="AH242" s="231"/>
      <c r="AI242" s="229">
        <f t="shared" ca="1" si="69"/>
        <v>0</v>
      </c>
      <c r="AJ242" s="230"/>
    </row>
    <row r="243" spans="2:36" s="4" customFormat="1" ht="18" customHeight="1">
      <c r="B243" s="87">
        <v>84</v>
      </c>
      <c r="C243" s="231">
        <f t="shared" si="60"/>
        <v>45772</v>
      </c>
      <c r="D243" s="231"/>
      <c r="E243" s="231"/>
      <c r="F243" s="229">
        <f t="shared" ca="1" si="65"/>
        <v>1</v>
      </c>
      <c r="G243" s="230"/>
      <c r="J243" s="87">
        <v>184</v>
      </c>
      <c r="K243" s="231">
        <f t="shared" si="61"/>
        <v>45872</v>
      </c>
      <c r="L243" s="231"/>
      <c r="M243" s="231"/>
      <c r="N243" s="229">
        <f t="shared" ca="1" si="66"/>
        <v>1</v>
      </c>
      <c r="O243" s="230"/>
      <c r="Q243" s="87">
        <v>284</v>
      </c>
      <c r="R243" s="231">
        <f t="shared" si="62"/>
        <v>45972</v>
      </c>
      <c r="S243" s="231"/>
      <c r="T243" s="231"/>
      <c r="U243" s="229">
        <f t="shared" ca="1" si="67"/>
        <v>0</v>
      </c>
      <c r="V243" s="230"/>
      <c r="X243" s="87">
        <v>384</v>
      </c>
      <c r="Y243" s="231">
        <f t="shared" si="63"/>
        <v>46072</v>
      </c>
      <c r="Z243" s="231"/>
      <c r="AA243" s="231"/>
      <c r="AB243" s="229">
        <f t="shared" ca="1" si="68"/>
        <v>0</v>
      </c>
      <c r="AC243" s="230"/>
      <c r="AE243" s="87">
        <v>484</v>
      </c>
      <c r="AF243" s="231">
        <f t="shared" si="64"/>
        <v>46172</v>
      </c>
      <c r="AG243" s="231"/>
      <c r="AH243" s="231"/>
      <c r="AI243" s="229">
        <f t="shared" ca="1" si="69"/>
        <v>0</v>
      </c>
      <c r="AJ243" s="230"/>
    </row>
    <row r="244" spans="2:36" s="4" customFormat="1" ht="18" customHeight="1">
      <c r="B244" s="87">
        <v>85</v>
      </c>
      <c r="C244" s="231">
        <f t="shared" si="60"/>
        <v>45773</v>
      </c>
      <c r="D244" s="231"/>
      <c r="E244" s="231"/>
      <c r="F244" s="229">
        <f t="shared" ca="1" si="65"/>
        <v>1</v>
      </c>
      <c r="G244" s="230"/>
      <c r="J244" s="87">
        <v>185</v>
      </c>
      <c r="K244" s="231">
        <f t="shared" si="61"/>
        <v>45873</v>
      </c>
      <c r="L244" s="231"/>
      <c r="M244" s="231"/>
      <c r="N244" s="229">
        <f t="shared" ca="1" si="66"/>
        <v>1</v>
      </c>
      <c r="O244" s="230"/>
      <c r="Q244" s="87">
        <v>285</v>
      </c>
      <c r="R244" s="231">
        <f t="shared" si="62"/>
        <v>45973</v>
      </c>
      <c r="S244" s="231"/>
      <c r="T244" s="231"/>
      <c r="U244" s="229">
        <f t="shared" ca="1" si="67"/>
        <v>0</v>
      </c>
      <c r="V244" s="230"/>
      <c r="X244" s="87">
        <v>385</v>
      </c>
      <c r="Y244" s="231">
        <f t="shared" si="63"/>
        <v>46073</v>
      </c>
      <c r="Z244" s="231"/>
      <c r="AA244" s="231"/>
      <c r="AB244" s="229">
        <f t="shared" ca="1" si="68"/>
        <v>0</v>
      </c>
      <c r="AC244" s="230"/>
      <c r="AE244" s="87">
        <v>485</v>
      </c>
      <c r="AF244" s="231">
        <f t="shared" si="64"/>
        <v>46173</v>
      </c>
      <c r="AG244" s="231"/>
      <c r="AH244" s="231"/>
      <c r="AI244" s="229">
        <f t="shared" ca="1" si="69"/>
        <v>0</v>
      </c>
      <c r="AJ244" s="230"/>
    </row>
    <row r="245" spans="2:36" s="4" customFormat="1" ht="18" customHeight="1">
      <c r="B245" s="87">
        <v>86</v>
      </c>
      <c r="C245" s="231">
        <f t="shared" si="60"/>
        <v>45774</v>
      </c>
      <c r="D245" s="231"/>
      <c r="E245" s="231"/>
      <c r="F245" s="229">
        <f t="shared" ca="1" si="65"/>
        <v>1</v>
      </c>
      <c r="G245" s="230"/>
      <c r="J245" s="87">
        <v>186</v>
      </c>
      <c r="K245" s="231">
        <f t="shared" si="61"/>
        <v>45874</v>
      </c>
      <c r="L245" s="231"/>
      <c r="M245" s="231"/>
      <c r="N245" s="229">
        <f t="shared" ca="1" si="66"/>
        <v>1</v>
      </c>
      <c r="O245" s="230"/>
      <c r="Q245" s="87">
        <v>286</v>
      </c>
      <c r="R245" s="231">
        <f t="shared" si="62"/>
        <v>45974</v>
      </c>
      <c r="S245" s="231"/>
      <c r="T245" s="231"/>
      <c r="U245" s="229">
        <f t="shared" ca="1" si="67"/>
        <v>0</v>
      </c>
      <c r="V245" s="230"/>
      <c r="X245" s="87">
        <v>386</v>
      </c>
      <c r="Y245" s="231">
        <f t="shared" si="63"/>
        <v>46074</v>
      </c>
      <c r="Z245" s="231"/>
      <c r="AA245" s="231"/>
      <c r="AB245" s="229">
        <f t="shared" ca="1" si="68"/>
        <v>0</v>
      </c>
      <c r="AC245" s="230"/>
      <c r="AE245" s="87">
        <v>486</v>
      </c>
      <c r="AF245" s="231">
        <f t="shared" si="64"/>
        <v>46174</v>
      </c>
      <c r="AG245" s="231"/>
      <c r="AH245" s="231"/>
      <c r="AI245" s="229">
        <f t="shared" ca="1" si="69"/>
        <v>0</v>
      </c>
      <c r="AJ245" s="230"/>
    </row>
    <row r="246" spans="2:36" s="4" customFormat="1" ht="18" customHeight="1">
      <c r="B246" s="87">
        <v>87</v>
      </c>
      <c r="C246" s="231">
        <f t="shared" si="60"/>
        <v>45775</v>
      </c>
      <c r="D246" s="231"/>
      <c r="E246" s="231"/>
      <c r="F246" s="229">
        <f t="shared" ca="1" si="65"/>
        <v>1</v>
      </c>
      <c r="G246" s="230"/>
      <c r="J246" s="87">
        <v>187</v>
      </c>
      <c r="K246" s="231">
        <f t="shared" si="61"/>
        <v>45875</v>
      </c>
      <c r="L246" s="231"/>
      <c r="M246" s="231"/>
      <c r="N246" s="229">
        <f t="shared" ca="1" si="66"/>
        <v>1</v>
      </c>
      <c r="O246" s="230"/>
      <c r="Q246" s="87">
        <v>287</v>
      </c>
      <c r="R246" s="231">
        <f t="shared" si="62"/>
        <v>45975</v>
      </c>
      <c r="S246" s="231"/>
      <c r="T246" s="231"/>
      <c r="U246" s="229">
        <f t="shared" ca="1" si="67"/>
        <v>0</v>
      </c>
      <c r="V246" s="230"/>
      <c r="X246" s="87">
        <v>387</v>
      </c>
      <c r="Y246" s="231">
        <f t="shared" si="63"/>
        <v>46075</v>
      </c>
      <c r="Z246" s="231"/>
      <c r="AA246" s="231"/>
      <c r="AB246" s="229">
        <f t="shared" ca="1" si="68"/>
        <v>0</v>
      </c>
      <c r="AC246" s="230"/>
      <c r="AE246" s="87">
        <v>487</v>
      </c>
      <c r="AF246" s="231">
        <f t="shared" si="64"/>
        <v>46175</v>
      </c>
      <c r="AG246" s="231"/>
      <c r="AH246" s="231"/>
      <c r="AI246" s="229">
        <f t="shared" ca="1" si="69"/>
        <v>0</v>
      </c>
      <c r="AJ246" s="230"/>
    </row>
    <row r="247" spans="2:36" s="4" customFormat="1" ht="18" customHeight="1">
      <c r="B247" s="87">
        <v>88</v>
      </c>
      <c r="C247" s="231">
        <f t="shared" si="60"/>
        <v>45776</v>
      </c>
      <c r="D247" s="231"/>
      <c r="E247" s="231"/>
      <c r="F247" s="229">
        <f t="shared" ca="1" si="65"/>
        <v>1</v>
      </c>
      <c r="G247" s="230"/>
      <c r="J247" s="87">
        <v>188</v>
      </c>
      <c r="K247" s="231">
        <f t="shared" si="61"/>
        <v>45876</v>
      </c>
      <c r="L247" s="231"/>
      <c r="M247" s="231"/>
      <c r="N247" s="229">
        <f t="shared" ca="1" si="66"/>
        <v>1</v>
      </c>
      <c r="O247" s="230"/>
      <c r="Q247" s="87">
        <v>288</v>
      </c>
      <c r="R247" s="231">
        <f t="shared" si="62"/>
        <v>45976</v>
      </c>
      <c r="S247" s="231"/>
      <c r="T247" s="231"/>
      <c r="U247" s="229">
        <f t="shared" ca="1" si="67"/>
        <v>0</v>
      </c>
      <c r="V247" s="230"/>
      <c r="X247" s="87">
        <v>388</v>
      </c>
      <c r="Y247" s="231">
        <f t="shared" si="63"/>
        <v>46076</v>
      </c>
      <c r="Z247" s="231"/>
      <c r="AA247" s="231"/>
      <c r="AB247" s="229">
        <f t="shared" ca="1" si="68"/>
        <v>0</v>
      </c>
      <c r="AC247" s="230"/>
      <c r="AE247" s="87">
        <v>488</v>
      </c>
      <c r="AF247" s="231">
        <f t="shared" si="64"/>
        <v>46176</v>
      </c>
      <c r="AG247" s="231"/>
      <c r="AH247" s="231"/>
      <c r="AI247" s="229">
        <f t="shared" ca="1" si="69"/>
        <v>0</v>
      </c>
      <c r="AJ247" s="230"/>
    </row>
    <row r="248" spans="2:36" s="4" customFormat="1" ht="18" customHeight="1">
      <c r="B248" s="87">
        <v>89</v>
      </c>
      <c r="C248" s="231">
        <f t="shared" si="60"/>
        <v>45777</v>
      </c>
      <c r="D248" s="231"/>
      <c r="E248" s="231"/>
      <c r="F248" s="229">
        <f t="shared" ca="1" si="65"/>
        <v>1</v>
      </c>
      <c r="G248" s="230"/>
      <c r="J248" s="87">
        <v>189</v>
      </c>
      <c r="K248" s="231">
        <f t="shared" si="61"/>
        <v>45877</v>
      </c>
      <c r="L248" s="231"/>
      <c r="M248" s="231"/>
      <c r="N248" s="229">
        <f t="shared" ca="1" si="66"/>
        <v>1</v>
      </c>
      <c r="O248" s="230"/>
      <c r="Q248" s="87">
        <v>289</v>
      </c>
      <c r="R248" s="231">
        <f t="shared" si="62"/>
        <v>45977</v>
      </c>
      <c r="S248" s="231"/>
      <c r="T248" s="231"/>
      <c r="U248" s="229">
        <f t="shared" ca="1" si="67"/>
        <v>0</v>
      </c>
      <c r="V248" s="230"/>
      <c r="X248" s="87">
        <v>389</v>
      </c>
      <c r="Y248" s="231">
        <f t="shared" si="63"/>
        <v>46077</v>
      </c>
      <c r="Z248" s="231"/>
      <c r="AA248" s="231"/>
      <c r="AB248" s="229">
        <f t="shared" ca="1" si="68"/>
        <v>0</v>
      </c>
      <c r="AC248" s="230"/>
      <c r="AE248" s="87">
        <v>489</v>
      </c>
      <c r="AF248" s="231">
        <f t="shared" si="64"/>
        <v>46177</v>
      </c>
      <c r="AG248" s="231"/>
      <c r="AH248" s="231"/>
      <c r="AI248" s="229">
        <f t="shared" ca="1" si="69"/>
        <v>0</v>
      </c>
      <c r="AJ248" s="230"/>
    </row>
    <row r="249" spans="2:36" s="4" customFormat="1" ht="18" customHeight="1">
      <c r="B249" s="87">
        <v>90</v>
      </c>
      <c r="C249" s="231">
        <f t="shared" si="60"/>
        <v>45778</v>
      </c>
      <c r="D249" s="231"/>
      <c r="E249" s="231"/>
      <c r="F249" s="229">
        <f t="shared" ca="1" si="65"/>
        <v>1</v>
      </c>
      <c r="G249" s="230"/>
      <c r="J249" s="87">
        <v>190</v>
      </c>
      <c r="K249" s="231">
        <f t="shared" si="61"/>
        <v>45878</v>
      </c>
      <c r="L249" s="231"/>
      <c r="M249" s="231"/>
      <c r="N249" s="229">
        <f t="shared" ca="1" si="66"/>
        <v>1</v>
      </c>
      <c r="O249" s="230"/>
      <c r="Q249" s="87">
        <v>290</v>
      </c>
      <c r="R249" s="231">
        <f t="shared" si="62"/>
        <v>45978</v>
      </c>
      <c r="S249" s="231"/>
      <c r="T249" s="231"/>
      <c r="U249" s="229">
        <f t="shared" ca="1" si="67"/>
        <v>0</v>
      </c>
      <c r="V249" s="230"/>
      <c r="X249" s="87">
        <v>390</v>
      </c>
      <c r="Y249" s="231">
        <f t="shared" si="63"/>
        <v>46078</v>
      </c>
      <c r="Z249" s="231"/>
      <c r="AA249" s="231"/>
      <c r="AB249" s="229">
        <f t="shared" ca="1" si="68"/>
        <v>0</v>
      </c>
      <c r="AC249" s="230"/>
      <c r="AE249" s="87">
        <v>490</v>
      </c>
      <c r="AF249" s="231">
        <f t="shared" si="64"/>
        <v>46178</v>
      </c>
      <c r="AG249" s="231"/>
      <c r="AH249" s="231"/>
      <c r="AI249" s="229">
        <f t="shared" ca="1" si="69"/>
        <v>0</v>
      </c>
      <c r="AJ249" s="230"/>
    </row>
    <row r="250" spans="2:36" s="4" customFormat="1" ht="18" customHeight="1">
      <c r="B250" s="87">
        <v>91</v>
      </c>
      <c r="C250" s="231">
        <f t="shared" si="60"/>
        <v>45779</v>
      </c>
      <c r="D250" s="231"/>
      <c r="E250" s="231"/>
      <c r="F250" s="229">
        <f t="shared" ca="1" si="65"/>
        <v>1</v>
      </c>
      <c r="G250" s="230"/>
      <c r="J250" s="87">
        <v>191</v>
      </c>
      <c r="K250" s="231">
        <f t="shared" si="61"/>
        <v>45879</v>
      </c>
      <c r="L250" s="231"/>
      <c r="M250" s="231"/>
      <c r="N250" s="229">
        <f t="shared" ca="1" si="66"/>
        <v>1</v>
      </c>
      <c r="O250" s="230"/>
      <c r="Q250" s="87">
        <v>291</v>
      </c>
      <c r="R250" s="231">
        <f t="shared" si="62"/>
        <v>45979</v>
      </c>
      <c r="S250" s="231"/>
      <c r="T250" s="231"/>
      <c r="U250" s="229">
        <f t="shared" ca="1" si="67"/>
        <v>0</v>
      </c>
      <c r="V250" s="230"/>
      <c r="X250" s="87">
        <v>391</v>
      </c>
      <c r="Y250" s="231">
        <f t="shared" si="63"/>
        <v>46079</v>
      </c>
      <c r="Z250" s="231"/>
      <c r="AA250" s="231"/>
      <c r="AB250" s="229">
        <f t="shared" ca="1" si="68"/>
        <v>0</v>
      </c>
      <c r="AC250" s="230"/>
      <c r="AE250" s="87">
        <v>491</v>
      </c>
      <c r="AF250" s="231">
        <f t="shared" si="64"/>
        <v>46179</v>
      </c>
      <c r="AG250" s="231"/>
      <c r="AH250" s="231"/>
      <c r="AI250" s="229">
        <f t="shared" ca="1" si="69"/>
        <v>0</v>
      </c>
      <c r="AJ250" s="230"/>
    </row>
    <row r="251" spans="2:36" s="4" customFormat="1" ht="18" customHeight="1">
      <c r="B251" s="87">
        <v>92</v>
      </c>
      <c r="C251" s="231">
        <f t="shared" si="60"/>
        <v>45780</v>
      </c>
      <c r="D251" s="231"/>
      <c r="E251" s="231"/>
      <c r="F251" s="229">
        <f t="shared" ca="1" si="65"/>
        <v>1</v>
      </c>
      <c r="G251" s="230"/>
      <c r="J251" s="87">
        <v>192</v>
      </c>
      <c r="K251" s="231">
        <f t="shared" si="61"/>
        <v>45880</v>
      </c>
      <c r="L251" s="231"/>
      <c r="M251" s="231"/>
      <c r="N251" s="229">
        <f t="shared" ca="1" si="66"/>
        <v>1</v>
      </c>
      <c r="O251" s="230"/>
      <c r="Q251" s="87">
        <v>292</v>
      </c>
      <c r="R251" s="231">
        <f t="shared" si="62"/>
        <v>45980</v>
      </c>
      <c r="S251" s="231"/>
      <c r="T251" s="231"/>
      <c r="U251" s="229">
        <f t="shared" ca="1" si="67"/>
        <v>0</v>
      </c>
      <c r="V251" s="230"/>
      <c r="X251" s="87">
        <v>392</v>
      </c>
      <c r="Y251" s="231">
        <f t="shared" si="63"/>
        <v>46080</v>
      </c>
      <c r="Z251" s="231"/>
      <c r="AA251" s="231"/>
      <c r="AB251" s="229">
        <f t="shared" ca="1" si="68"/>
        <v>0</v>
      </c>
      <c r="AC251" s="230"/>
      <c r="AE251" s="87">
        <v>492</v>
      </c>
      <c r="AF251" s="231">
        <f t="shared" si="64"/>
        <v>46180</v>
      </c>
      <c r="AG251" s="231"/>
      <c r="AH251" s="231"/>
      <c r="AI251" s="229">
        <f t="shared" ca="1" si="69"/>
        <v>0</v>
      </c>
      <c r="AJ251" s="230"/>
    </row>
    <row r="252" spans="2:36" s="4" customFormat="1" ht="18" customHeight="1">
      <c r="B252" s="87">
        <v>93</v>
      </c>
      <c r="C252" s="231">
        <f t="shared" si="60"/>
        <v>45781</v>
      </c>
      <c r="D252" s="231"/>
      <c r="E252" s="231"/>
      <c r="F252" s="229">
        <f t="shared" ca="1" si="65"/>
        <v>1</v>
      </c>
      <c r="G252" s="230"/>
      <c r="J252" s="87">
        <v>193</v>
      </c>
      <c r="K252" s="231">
        <f t="shared" si="61"/>
        <v>45881</v>
      </c>
      <c r="L252" s="231"/>
      <c r="M252" s="231"/>
      <c r="N252" s="229">
        <f t="shared" ca="1" si="66"/>
        <v>1</v>
      </c>
      <c r="O252" s="230"/>
      <c r="Q252" s="87">
        <v>293</v>
      </c>
      <c r="R252" s="231">
        <f t="shared" si="62"/>
        <v>45981</v>
      </c>
      <c r="S252" s="231"/>
      <c r="T252" s="231"/>
      <c r="U252" s="229">
        <f t="shared" ca="1" si="67"/>
        <v>0</v>
      </c>
      <c r="V252" s="230"/>
      <c r="X252" s="87">
        <v>393</v>
      </c>
      <c r="Y252" s="231">
        <f t="shared" si="63"/>
        <v>46081</v>
      </c>
      <c r="Z252" s="231"/>
      <c r="AA252" s="231"/>
      <c r="AB252" s="229">
        <f t="shared" ca="1" si="68"/>
        <v>0</v>
      </c>
      <c r="AC252" s="230"/>
      <c r="AE252" s="87">
        <v>493</v>
      </c>
      <c r="AF252" s="231">
        <f t="shared" si="64"/>
        <v>46181</v>
      </c>
      <c r="AG252" s="231"/>
      <c r="AH252" s="231"/>
      <c r="AI252" s="229">
        <f t="shared" ca="1" si="69"/>
        <v>0</v>
      </c>
      <c r="AJ252" s="230"/>
    </row>
    <row r="253" spans="2:36" s="4" customFormat="1" ht="18" customHeight="1">
      <c r="B253" s="87">
        <v>94</v>
      </c>
      <c r="C253" s="231">
        <f t="shared" si="60"/>
        <v>45782</v>
      </c>
      <c r="D253" s="231"/>
      <c r="E253" s="231"/>
      <c r="F253" s="229">
        <f t="shared" ca="1" si="65"/>
        <v>1</v>
      </c>
      <c r="G253" s="230"/>
      <c r="J253" s="87">
        <v>194</v>
      </c>
      <c r="K253" s="231">
        <f t="shared" si="61"/>
        <v>45882</v>
      </c>
      <c r="L253" s="231"/>
      <c r="M253" s="231"/>
      <c r="N253" s="229">
        <f t="shared" ca="1" si="66"/>
        <v>1</v>
      </c>
      <c r="O253" s="230"/>
      <c r="Q253" s="87">
        <v>294</v>
      </c>
      <c r="R253" s="231">
        <f t="shared" si="62"/>
        <v>45982</v>
      </c>
      <c r="S253" s="231"/>
      <c r="T253" s="231"/>
      <c r="U253" s="229">
        <f t="shared" ca="1" si="67"/>
        <v>0</v>
      </c>
      <c r="V253" s="230"/>
      <c r="X253" s="87">
        <v>394</v>
      </c>
      <c r="Y253" s="231">
        <f t="shared" si="63"/>
        <v>46082</v>
      </c>
      <c r="Z253" s="231"/>
      <c r="AA253" s="231"/>
      <c r="AB253" s="229">
        <f t="shared" ca="1" si="68"/>
        <v>0</v>
      </c>
      <c r="AC253" s="230"/>
      <c r="AE253" s="87">
        <v>494</v>
      </c>
      <c r="AF253" s="231">
        <f t="shared" si="64"/>
        <v>46182</v>
      </c>
      <c r="AG253" s="231"/>
      <c r="AH253" s="231"/>
      <c r="AI253" s="229">
        <f t="shared" ca="1" si="69"/>
        <v>0</v>
      </c>
      <c r="AJ253" s="230"/>
    </row>
    <row r="254" spans="2:36" s="4" customFormat="1" ht="18" customHeight="1">
      <c r="B254" s="87">
        <v>95</v>
      </c>
      <c r="C254" s="231">
        <f t="shared" si="60"/>
        <v>45783</v>
      </c>
      <c r="D254" s="231"/>
      <c r="E254" s="231"/>
      <c r="F254" s="229">
        <f t="shared" ca="1" si="65"/>
        <v>1</v>
      </c>
      <c r="G254" s="230"/>
      <c r="J254" s="87">
        <v>195</v>
      </c>
      <c r="K254" s="231">
        <f t="shared" si="61"/>
        <v>45883</v>
      </c>
      <c r="L254" s="231"/>
      <c r="M254" s="231"/>
      <c r="N254" s="229">
        <f t="shared" ca="1" si="66"/>
        <v>1</v>
      </c>
      <c r="O254" s="230"/>
      <c r="Q254" s="87">
        <v>295</v>
      </c>
      <c r="R254" s="231">
        <f t="shared" si="62"/>
        <v>45983</v>
      </c>
      <c r="S254" s="231"/>
      <c r="T254" s="231"/>
      <c r="U254" s="229">
        <f t="shared" ca="1" si="67"/>
        <v>0</v>
      </c>
      <c r="V254" s="230"/>
      <c r="X254" s="87">
        <v>395</v>
      </c>
      <c r="Y254" s="231">
        <f t="shared" si="63"/>
        <v>46083</v>
      </c>
      <c r="Z254" s="231"/>
      <c r="AA254" s="231"/>
      <c r="AB254" s="229">
        <f t="shared" ca="1" si="68"/>
        <v>0</v>
      </c>
      <c r="AC254" s="230"/>
      <c r="AE254" s="87">
        <v>495</v>
      </c>
      <c r="AF254" s="231">
        <f t="shared" si="64"/>
        <v>46183</v>
      </c>
      <c r="AG254" s="231"/>
      <c r="AH254" s="231"/>
      <c r="AI254" s="229">
        <f t="shared" ca="1" si="69"/>
        <v>0</v>
      </c>
      <c r="AJ254" s="230"/>
    </row>
    <row r="255" spans="2:36" s="4" customFormat="1" ht="18" customHeight="1">
      <c r="B255" s="87">
        <v>96</v>
      </c>
      <c r="C255" s="231">
        <f t="shared" si="60"/>
        <v>45784</v>
      </c>
      <c r="D255" s="231"/>
      <c r="E255" s="231"/>
      <c r="F255" s="229">
        <f t="shared" ca="1" si="65"/>
        <v>1</v>
      </c>
      <c r="G255" s="230"/>
      <c r="J255" s="87">
        <v>196</v>
      </c>
      <c r="K255" s="231">
        <f t="shared" si="61"/>
        <v>45884</v>
      </c>
      <c r="L255" s="231"/>
      <c r="M255" s="231"/>
      <c r="N255" s="229">
        <f t="shared" ca="1" si="66"/>
        <v>1</v>
      </c>
      <c r="O255" s="230"/>
      <c r="Q255" s="87">
        <v>296</v>
      </c>
      <c r="R255" s="231">
        <f t="shared" si="62"/>
        <v>45984</v>
      </c>
      <c r="S255" s="231"/>
      <c r="T255" s="231"/>
      <c r="U255" s="229">
        <f t="shared" ca="1" si="67"/>
        <v>0</v>
      </c>
      <c r="V255" s="230"/>
      <c r="X255" s="87">
        <v>396</v>
      </c>
      <c r="Y255" s="231">
        <f t="shared" si="63"/>
        <v>46084</v>
      </c>
      <c r="Z255" s="231"/>
      <c r="AA255" s="231"/>
      <c r="AB255" s="229">
        <f t="shared" ca="1" si="68"/>
        <v>0</v>
      </c>
      <c r="AC255" s="230"/>
      <c r="AE255" s="87">
        <v>496</v>
      </c>
      <c r="AF255" s="231">
        <f t="shared" si="64"/>
        <v>46184</v>
      </c>
      <c r="AG255" s="231"/>
      <c r="AH255" s="231"/>
      <c r="AI255" s="229">
        <f t="shared" ca="1" si="69"/>
        <v>0</v>
      </c>
      <c r="AJ255" s="230"/>
    </row>
    <row r="256" spans="2:36" s="4" customFormat="1" ht="18" customHeight="1">
      <c r="B256" s="87">
        <v>97</v>
      </c>
      <c r="C256" s="231">
        <f t="shared" si="60"/>
        <v>45785</v>
      </c>
      <c r="D256" s="231"/>
      <c r="E256" s="231"/>
      <c r="F256" s="229">
        <f t="shared" ca="1" si="65"/>
        <v>1</v>
      </c>
      <c r="G256" s="230"/>
      <c r="J256" s="87">
        <v>197</v>
      </c>
      <c r="K256" s="231">
        <f t="shared" si="61"/>
        <v>45885</v>
      </c>
      <c r="L256" s="231"/>
      <c r="M256" s="231"/>
      <c r="N256" s="229">
        <f t="shared" ca="1" si="66"/>
        <v>1</v>
      </c>
      <c r="O256" s="230"/>
      <c r="Q256" s="87">
        <v>297</v>
      </c>
      <c r="R256" s="231">
        <f t="shared" si="62"/>
        <v>45985</v>
      </c>
      <c r="S256" s="231"/>
      <c r="T256" s="231"/>
      <c r="U256" s="229">
        <f t="shared" ca="1" si="67"/>
        <v>0</v>
      </c>
      <c r="V256" s="230"/>
      <c r="X256" s="87">
        <v>397</v>
      </c>
      <c r="Y256" s="231">
        <f t="shared" si="63"/>
        <v>46085</v>
      </c>
      <c r="Z256" s="231"/>
      <c r="AA256" s="231"/>
      <c r="AB256" s="229">
        <f t="shared" ca="1" si="68"/>
        <v>0</v>
      </c>
      <c r="AC256" s="230"/>
      <c r="AE256" s="87">
        <v>497</v>
      </c>
      <c r="AF256" s="231">
        <f t="shared" si="64"/>
        <v>46185</v>
      </c>
      <c r="AG256" s="231"/>
      <c r="AH256" s="231"/>
      <c r="AI256" s="229">
        <f t="shared" ca="1" si="69"/>
        <v>0</v>
      </c>
      <c r="AJ256" s="230"/>
    </row>
    <row r="257" spans="2:36" s="4" customFormat="1" ht="18" customHeight="1">
      <c r="B257" s="87">
        <v>98</v>
      </c>
      <c r="C257" s="231">
        <f t="shared" si="60"/>
        <v>45786</v>
      </c>
      <c r="D257" s="231"/>
      <c r="E257" s="231"/>
      <c r="F257" s="229">
        <f t="shared" ca="1" si="65"/>
        <v>1</v>
      </c>
      <c r="G257" s="230"/>
      <c r="J257" s="87">
        <v>198</v>
      </c>
      <c r="K257" s="231">
        <f t="shared" si="61"/>
        <v>45886</v>
      </c>
      <c r="L257" s="231"/>
      <c r="M257" s="231"/>
      <c r="N257" s="229">
        <f t="shared" ca="1" si="66"/>
        <v>1</v>
      </c>
      <c r="O257" s="230"/>
      <c r="Q257" s="87">
        <v>298</v>
      </c>
      <c r="R257" s="231">
        <f t="shared" si="62"/>
        <v>45986</v>
      </c>
      <c r="S257" s="231"/>
      <c r="T257" s="231"/>
      <c r="U257" s="229">
        <f t="shared" ca="1" si="67"/>
        <v>0</v>
      </c>
      <c r="V257" s="230"/>
      <c r="X257" s="87">
        <v>398</v>
      </c>
      <c r="Y257" s="231">
        <f t="shared" si="63"/>
        <v>46086</v>
      </c>
      <c r="Z257" s="231"/>
      <c r="AA257" s="231"/>
      <c r="AB257" s="229">
        <f t="shared" ca="1" si="68"/>
        <v>0</v>
      </c>
      <c r="AC257" s="230"/>
      <c r="AE257" s="87">
        <v>498</v>
      </c>
      <c r="AF257" s="231">
        <f t="shared" si="64"/>
        <v>46186</v>
      </c>
      <c r="AG257" s="231"/>
      <c r="AH257" s="231"/>
      <c r="AI257" s="229">
        <f t="shared" ca="1" si="69"/>
        <v>0</v>
      </c>
      <c r="AJ257" s="230"/>
    </row>
    <row r="258" spans="2:36" s="4" customFormat="1" ht="18" customHeight="1">
      <c r="B258" s="87">
        <v>99</v>
      </c>
      <c r="C258" s="231">
        <f t="shared" si="60"/>
        <v>45787</v>
      </c>
      <c r="D258" s="231"/>
      <c r="E258" s="231"/>
      <c r="F258" s="229">
        <f t="shared" ca="1" si="65"/>
        <v>1</v>
      </c>
      <c r="G258" s="230"/>
      <c r="J258" s="87">
        <v>199</v>
      </c>
      <c r="K258" s="231">
        <f t="shared" si="61"/>
        <v>45887</v>
      </c>
      <c r="L258" s="231"/>
      <c r="M258" s="231"/>
      <c r="N258" s="229">
        <f t="shared" ca="1" si="66"/>
        <v>1</v>
      </c>
      <c r="O258" s="230"/>
      <c r="Q258" s="87">
        <v>299</v>
      </c>
      <c r="R258" s="231">
        <f t="shared" si="62"/>
        <v>45987</v>
      </c>
      <c r="S258" s="231"/>
      <c r="T258" s="231"/>
      <c r="U258" s="229">
        <f t="shared" ca="1" si="67"/>
        <v>0</v>
      </c>
      <c r="V258" s="230"/>
      <c r="X258" s="87">
        <v>399</v>
      </c>
      <c r="Y258" s="231">
        <f t="shared" si="63"/>
        <v>46087</v>
      </c>
      <c r="Z258" s="231"/>
      <c r="AA258" s="231"/>
      <c r="AB258" s="229">
        <f t="shared" ca="1" si="68"/>
        <v>0</v>
      </c>
      <c r="AC258" s="230"/>
      <c r="AE258" s="87">
        <v>499</v>
      </c>
      <c r="AF258" s="231">
        <f t="shared" si="64"/>
        <v>46187</v>
      </c>
      <c r="AG258" s="231"/>
      <c r="AH258" s="231"/>
      <c r="AI258" s="229">
        <f t="shared" ca="1" si="69"/>
        <v>0</v>
      </c>
      <c r="AJ258" s="230"/>
    </row>
    <row r="259" spans="2:36" s="4" customFormat="1" ht="18" customHeight="1">
      <c r="B259" s="87">
        <v>100</v>
      </c>
      <c r="C259" s="228">
        <f t="shared" si="60"/>
        <v>45788</v>
      </c>
      <c r="D259" s="228"/>
      <c r="E259" s="228"/>
      <c r="F259" s="226">
        <f t="shared" ca="1" si="65"/>
        <v>1</v>
      </c>
      <c r="G259" s="227"/>
      <c r="J259" s="87">
        <v>200</v>
      </c>
      <c r="K259" s="228">
        <f t="shared" si="61"/>
        <v>45888</v>
      </c>
      <c r="L259" s="228"/>
      <c r="M259" s="228"/>
      <c r="N259" s="226">
        <f t="shared" ca="1" si="66"/>
        <v>1</v>
      </c>
      <c r="O259" s="227"/>
      <c r="Q259" s="87">
        <v>300</v>
      </c>
      <c r="R259" s="228">
        <f t="shared" si="62"/>
        <v>45988</v>
      </c>
      <c r="S259" s="228"/>
      <c r="T259" s="228"/>
      <c r="U259" s="226">
        <f t="shared" ca="1" si="67"/>
        <v>0</v>
      </c>
      <c r="V259" s="227"/>
      <c r="X259" s="87">
        <v>400</v>
      </c>
      <c r="Y259" s="228">
        <f t="shared" si="63"/>
        <v>46088</v>
      </c>
      <c r="Z259" s="228"/>
      <c r="AA259" s="228"/>
      <c r="AB259" s="226">
        <f t="shared" ca="1" si="68"/>
        <v>0</v>
      </c>
      <c r="AC259" s="227"/>
      <c r="AE259" s="87">
        <v>500</v>
      </c>
      <c r="AF259" s="228">
        <f t="shared" si="64"/>
        <v>46188</v>
      </c>
      <c r="AG259" s="228"/>
      <c r="AH259" s="228"/>
      <c r="AI259" s="226">
        <f t="shared" ca="1" si="69"/>
        <v>0</v>
      </c>
      <c r="AJ259" s="227"/>
    </row>
    <row r="260" spans="2:36" s="4" customFormat="1" ht="23.15" customHeight="1">
      <c r="E260" s="24"/>
    </row>
    <row r="261" spans="2:36" s="4" customFormat="1" ht="23.15" customHeight="1">
      <c r="E261" s="24"/>
    </row>
    <row r="262" spans="2:36" s="4" customFormat="1" ht="23.15" customHeight="1">
      <c r="E262" s="24"/>
    </row>
    <row r="263" spans="2:36" s="4" customFormat="1" ht="23.15" customHeight="1">
      <c r="E263" s="24"/>
    </row>
    <row r="264" spans="2:36" s="4" customFormat="1" ht="23.15" customHeight="1">
      <c r="E264" s="24"/>
    </row>
    <row r="265" spans="2:36" s="4" customFormat="1" ht="23.15" customHeight="1">
      <c r="E265" s="24"/>
    </row>
    <row r="266" spans="2:36" s="4" customFormat="1" ht="23.15" customHeight="1">
      <c r="E266" s="24"/>
    </row>
    <row r="267" spans="2:36" s="4" customFormat="1" ht="23.15" customHeight="1">
      <c r="E267" s="24"/>
    </row>
    <row r="268" spans="2:36" s="4" customFormat="1" ht="23.15" customHeight="1">
      <c r="E268" s="24"/>
    </row>
    <row r="269" spans="2:36" s="4" customFormat="1" ht="23.15" customHeight="1">
      <c r="E269" s="24"/>
    </row>
    <row r="270" spans="2:36" s="4" customFormat="1" ht="23.15" customHeight="1">
      <c r="E270" s="24"/>
    </row>
    <row r="271" spans="2:36" s="4" customFormat="1" ht="23.15" customHeight="1">
      <c r="E271" s="24"/>
    </row>
    <row r="272" spans="2:36" s="4" customFormat="1" ht="23.15" customHeight="1">
      <c r="E272" s="24"/>
    </row>
    <row r="273" spans="5:5" s="4" customFormat="1" ht="23.15" customHeight="1">
      <c r="E273" s="24"/>
    </row>
    <row r="274" spans="5:5" s="4" customFormat="1" ht="23.15" customHeight="1">
      <c r="E274" s="24"/>
    </row>
    <row r="275" spans="5:5" s="4" customFormat="1" ht="23.15" customHeight="1">
      <c r="E275" s="24"/>
    </row>
    <row r="276" spans="5:5" s="4" customFormat="1" ht="23.15" customHeight="1">
      <c r="E276" s="24"/>
    </row>
    <row r="277" spans="5:5" s="4" customFormat="1" ht="23.15" customHeight="1">
      <c r="E277" s="24"/>
    </row>
    <row r="278" spans="5:5" s="4" customFormat="1" ht="23.15" customHeight="1">
      <c r="E278" s="24"/>
    </row>
    <row r="279" spans="5:5" s="4" customFormat="1" ht="23.15" customHeight="1">
      <c r="E279" s="24"/>
    </row>
    <row r="280" spans="5:5" s="4" customFormat="1" ht="23.15" customHeight="1">
      <c r="E280" s="24"/>
    </row>
    <row r="281" spans="5:5" s="4" customFormat="1" ht="23.15" customHeight="1">
      <c r="E281" s="24"/>
    </row>
    <row r="282" spans="5:5" s="4" customFormat="1" ht="23.15" customHeight="1">
      <c r="E282" s="24"/>
    </row>
    <row r="283" spans="5:5" s="4" customFormat="1" ht="23.15" customHeight="1">
      <c r="E283" s="24"/>
    </row>
    <row r="284" spans="5:5" s="4" customFormat="1" ht="23.15" customHeight="1">
      <c r="E284" s="24"/>
    </row>
    <row r="285" spans="5:5" s="4" customFormat="1" ht="23.15" customHeight="1">
      <c r="E285" s="24"/>
    </row>
    <row r="286" spans="5:5" s="4" customFormat="1" ht="23.15" customHeight="1">
      <c r="E286" s="24"/>
    </row>
    <row r="287" spans="5:5" s="4" customFormat="1" ht="23.15" customHeight="1">
      <c r="E287" s="24"/>
    </row>
    <row r="288" spans="5:5" s="4" customFormat="1" ht="23.15" customHeight="1">
      <c r="E288" s="24"/>
    </row>
    <row r="289" spans="5:5" s="4" customFormat="1" ht="23.15" customHeight="1">
      <c r="E289" s="24"/>
    </row>
    <row r="290" spans="5:5" s="4" customFormat="1" ht="23.15" customHeight="1">
      <c r="E290" s="24"/>
    </row>
    <row r="291" spans="5:5" s="4" customFormat="1" ht="23.15" customHeight="1">
      <c r="E291" s="24"/>
    </row>
    <row r="292" spans="5:5" s="4" customFormat="1" ht="23.15" customHeight="1">
      <c r="E292" s="24"/>
    </row>
    <row r="293" spans="5:5" s="4" customFormat="1" ht="23.15" customHeight="1">
      <c r="E293" s="24"/>
    </row>
    <row r="294" spans="5:5" s="4" customFormat="1" ht="23.15" customHeight="1">
      <c r="E294" s="24"/>
    </row>
    <row r="295" spans="5:5" s="4" customFormat="1" ht="23.15" customHeight="1">
      <c r="E295" s="24"/>
    </row>
    <row r="296" spans="5:5" s="4" customFormat="1" ht="23.15" customHeight="1">
      <c r="E296" s="24"/>
    </row>
    <row r="297" spans="5:5" s="4" customFormat="1" ht="23.15" customHeight="1">
      <c r="E297" s="24"/>
    </row>
    <row r="298" spans="5:5" s="4" customFormat="1" ht="23.15" customHeight="1">
      <c r="E298" s="24"/>
    </row>
    <row r="299" spans="5:5" s="4" customFormat="1" ht="23.15" customHeight="1">
      <c r="E299" s="24"/>
    </row>
    <row r="300" spans="5:5" s="4" customFormat="1" ht="23.15" customHeight="1">
      <c r="E300" s="24"/>
    </row>
    <row r="301" spans="5:5" s="4" customFormat="1" ht="23.15" customHeight="1">
      <c r="E301" s="24"/>
    </row>
    <row r="302" spans="5:5" s="4" customFormat="1" ht="23.15" customHeight="1">
      <c r="E302" s="24"/>
    </row>
    <row r="303" spans="5:5" s="4" customFormat="1" ht="23.15" customHeight="1">
      <c r="E303" s="24"/>
    </row>
    <row r="304" spans="5:5" s="4" customFormat="1" ht="23.15" customHeight="1">
      <c r="E304" s="24"/>
    </row>
    <row r="305" spans="5:5" s="4" customFormat="1" ht="23.15" customHeight="1">
      <c r="E305" s="24"/>
    </row>
    <row r="306" spans="5:5" s="4" customFormat="1" ht="23.15" customHeight="1">
      <c r="E306" s="24"/>
    </row>
    <row r="307" spans="5:5" s="4" customFormat="1" ht="23.15" customHeight="1">
      <c r="E307" s="24"/>
    </row>
    <row r="308" spans="5:5" s="4" customFormat="1" ht="23.15" customHeight="1">
      <c r="E308" s="24"/>
    </row>
    <row r="309" spans="5:5" s="4" customFormat="1" ht="23.15" customHeight="1">
      <c r="E309" s="24"/>
    </row>
    <row r="310" spans="5:5" s="4" customFormat="1" ht="23.15" customHeight="1">
      <c r="E310" s="24"/>
    </row>
    <row r="311" spans="5:5" s="4" customFormat="1" ht="23.15" customHeight="1">
      <c r="E311" s="24"/>
    </row>
    <row r="312" spans="5:5" s="4" customFormat="1" ht="23.15" customHeight="1">
      <c r="E312" s="24"/>
    </row>
    <row r="313" spans="5:5" s="4" customFormat="1" ht="23.15" customHeight="1">
      <c r="E313" s="24"/>
    </row>
    <row r="314" spans="5:5" s="4" customFormat="1" ht="23.15" customHeight="1">
      <c r="E314" s="24"/>
    </row>
    <row r="315" spans="5:5" s="4" customFormat="1" ht="23.15" customHeight="1">
      <c r="E315" s="24"/>
    </row>
    <row r="316" spans="5:5" s="4" customFormat="1" ht="23.15" customHeight="1">
      <c r="E316" s="24"/>
    </row>
    <row r="317" spans="5:5" s="4" customFormat="1" ht="23.15" customHeight="1">
      <c r="E317" s="24"/>
    </row>
    <row r="318" spans="5:5" s="4" customFormat="1" ht="23.15" customHeight="1">
      <c r="E318" s="24"/>
    </row>
    <row r="319" spans="5:5" s="4" customFormat="1" ht="23.15" customHeight="1">
      <c r="E319" s="24"/>
    </row>
    <row r="320" spans="5:5" s="4" customFormat="1" ht="23.15" customHeight="1">
      <c r="E320" s="24"/>
    </row>
    <row r="321" spans="5:5" s="4" customFormat="1" ht="23.15" customHeight="1">
      <c r="E321" s="24"/>
    </row>
    <row r="322" spans="5:5" s="4" customFormat="1" ht="23.15" customHeight="1">
      <c r="E322" s="24"/>
    </row>
    <row r="323" spans="5:5" s="4" customFormat="1" ht="23.15" customHeight="1">
      <c r="E323" s="24"/>
    </row>
    <row r="324" spans="5:5" s="4" customFormat="1" ht="23.15" customHeight="1">
      <c r="E324" s="24"/>
    </row>
    <row r="325" spans="5:5" s="4" customFormat="1" ht="23.15" customHeight="1">
      <c r="E325" s="24"/>
    </row>
    <row r="326" spans="5:5" s="4" customFormat="1" ht="23.15" customHeight="1">
      <c r="E326" s="24"/>
    </row>
    <row r="327" spans="5:5" s="4" customFormat="1" ht="23.15" customHeight="1">
      <c r="E327" s="24"/>
    </row>
    <row r="328" spans="5:5" s="4" customFormat="1" ht="23.15" customHeight="1">
      <c r="E328" s="24"/>
    </row>
    <row r="329" spans="5:5" s="4" customFormat="1" ht="23.15" customHeight="1">
      <c r="E329" s="24"/>
    </row>
    <row r="330" spans="5:5" s="4" customFormat="1" ht="23.15" customHeight="1">
      <c r="E330" s="24"/>
    </row>
    <row r="331" spans="5:5" s="4" customFormat="1" ht="23.15" customHeight="1">
      <c r="E331" s="24"/>
    </row>
    <row r="332" spans="5:5" s="4" customFormat="1" ht="23.15" customHeight="1">
      <c r="E332" s="24"/>
    </row>
    <row r="333" spans="5:5" s="4" customFormat="1" ht="23.15" customHeight="1">
      <c r="E333" s="24"/>
    </row>
    <row r="334" spans="5:5" s="4" customFormat="1" ht="23.15" customHeight="1">
      <c r="E334" s="24"/>
    </row>
    <row r="335" spans="5:5" s="4" customFormat="1" ht="23.15" customHeight="1">
      <c r="E335" s="24"/>
    </row>
    <row r="336" spans="5:5" s="4" customFormat="1" ht="23.15" customHeight="1">
      <c r="E336" s="24"/>
    </row>
    <row r="337" spans="5:5" s="4" customFormat="1" ht="23.15" customHeight="1">
      <c r="E337" s="24"/>
    </row>
    <row r="338" spans="5:5" s="4" customFormat="1" ht="23.15" customHeight="1">
      <c r="E338" s="24"/>
    </row>
    <row r="339" spans="5:5" s="4" customFormat="1" ht="23.15" customHeight="1">
      <c r="E339" s="24"/>
    </row>
    <row r="340" spans="5:5" s="4" customFormat="1" ht="23.15" customHeight="1">
      <c r="E340" s="24"/>
    </row>
    <row r="341" spans="5:5" s="4" customFormat="1" ht="23.15" customHeight="1">
      <c r="E341" s="24"/>
    </row>
    <row r="342" spans="5:5" s="4" customFormat="1" ht="23.15" customHeight="1">
      <c r="E342" s="24"/>
    </row>
    <row r="343" spans="5:5" s="4" customFormat="1" ht="23.15" customHeight="1">
      <c r="E343" s="24"/>
    </row>
    <row r="344" spans="5:5" s="4" customFormat="1" ht="23.15" customHeight="1">
      <c r="E344" s="24"/>
    </row>
    <row r="345" spans="5:5" s="4" customFormat="1" ht="23.15" customHeight="1">
      <c r="E345" s="24"/>
    </row>
    <row r="346" spans="5:5" s="4" customFormat="1" ht="23.15" customHeight="1">
      <c r="E346" s="24"/>
    </row>
    <row r="347" spans="5:5" s="4" customFormat="1" ht="23.15" customHeight="1">
      <c r="E347" s="24"/>
    </row>
    <row r="348" spans="5:5" s="4" customFormat="1" ht="23.15" customHeight="1">
      <c r="E348" s="24"/>
    </row>
    <row r="349" spans="5:5" s="4" customFormat="1" ht="23.15" customHeight="1">
      <c r="E349" s="24"/>
    </row>
    <row r="350" spans="5:5" s="4" customFormat="1" ht="23.15" customHeight="1">
      <c r="E350" s="24"/>
    </row>
    <row r="351" spans="5:5" s="4" customFormat="1" ht="23.15" customHeight="1">
      <c r="E351" s="24"/>
    </row>
    <row r="352" spans="5:5" s="4" customFormat="1" ht="23.15" customHeight="1">
      <c r="E352" s="24"/>
    </row>
    <row r="353" spans="5:5" s="4" customFormat="1" ht="23.15" customHeight="1">
      <c r="E353" s="24"/>
    </row>
    <row r="354" spans="5:5" s="4" customFormat="1" ht="23.15" customHeight="1">
      <c r="E354" s="24"/>
    </row>
    <row r="355" spans="5:5" s="4" customFormat="1" ht="23.15" customHeight="1">
      <c r="E355" s="24"/>
    </row>
    <row r="356" spans="5:5" s="4" customFormat="1" ht="23.15" customHeight="1">
      <c r="E356" s="24"/>
    </row>
    <row r="357" spans="5:5" s="4" customFormat="1" ht="23.15" customHeight="1">
      <c r="E357" s="24"/>
    </row>
    <row r="358" spans="5:5" s="4" customFormat="1" ht="23.15" customHeight="1">
      <c r="E358" s="24"/>
    </row>
    <row r="359" spans="5:5" s="4" customFormat="1" ht="23.15" customHeight="1">
      <c r="E359" s="24"/>
    </row>
    <row r="360" spans="5:5" s="4" customFormat="1" ht="23.15" customHeight="1">
      <c r="E360" s="24"/>
    </row>
    <row r="361" spans="5:5" s="4" customFormat="1" ht="23.15" customHeight="1">
      <c r="E361" s="24"/>
    </row>
    <row r="362" spans="5:5" s="4" customFormat="1" ht="23.15" customHeight="1">
      <c r="E362" s="24"/>
    </row>
    <row r="363" spans="5:5" s="4" customFormat="1" ht="23.15" customHeight="1">
      <c r="E363" s="24"/>
    </row>
    <row r="364" spans="5:5" s="4" customFormat="1" ht="23.15" customHeight="1">
      <c r="E364" s="24"/>
    </row>
    <row r="365" spans="5:5" s="4" customFormat="1" ht="23.15" customHeight="1">
      <c r="E365" s="24"/>
    </row>
    <row r="366" spans="5:5" s="4" customFormat="1" ht="23.15" customHeight="1">
      <c r="E366" s="24"/>
    </row>
    <row r="367" spans="5:5" s="4" customFormat="1" ht="23.15" customHeight="1">
      <c r="E367" s="24"/>
    </row>
    <row r="368" spans="5:5" s="4" customFormat="1" ht="23.15" customHeight="1">
      <c r="E368" s="24"/>
    </row>
    <row r="369" spans="5:5" s="4" customFormat="1" ht="23.15" customHeight="1">
      <c r="E369" s="24"/>
    </row>
    <row r="370" spans="5:5" s="4" customFormat="1" ht="23.15" customHeight="1">
      <c r="E370" s="24"/>
    </row>
    <row r="371" spans="5:5" s="4" customFormat="1" ht="23.15" customHeight="1">
      <c r="E371" s="24"/>
    </row>
    <row r="372" spans="5:5" s="4" customFormat="1" ht="23.15" customHeight="1">
      <c r="E372" s="24"/>
    </row>
    <row r="373" spans="5:5" s="4" customFormat="1" ht="23.15" customHeight="1">
      <c r="E373" s="24"/>
    </row>
    <row r="374" spans="5:5" s="4" customFormat="1" ht="23.15" customHeight="1">
      <c r="E374" s="24"/>
    </row>
    <row r="375" spans="5:5" s="4" customFormat="1" ht="23.15" customHeight="1">
      <c r="E375" s="24"/>
    </row>
    <row r="376" spans="5:5" s="4" customFormat="1" ht="23.15" customHeight="1">
      <c r="E376" s="24"/>
    </row>
    <row r="377" spans="5:5" s="4" customFormat="1" ht="23.15" customHeight="1">
      <c r="E377" s="24"/>
    </row>
    <row r="378" spans="5:5" s="4" customFormat="1" ht="23.15" customHeight="1">
      <c r="E378" s="24"/>
    </row>
    <row r="379" spans="5:5" s="4" customFormat="1" ht="23.15" customHeight="1">
      <c r="E379" s="24"/>
    </row>
    <row r="380" spans="5:5" s="4" customFormat="1" ht="23.15" customHeight="1">
      <c r="E380" s="24"/>
    </row>
    <row r="381" spans="5:5" s="4" customFormat="1" ht="23.15" customHeight="1">
      <c r="E381" s="24"/>
    </row>
    <row r="382" spans="5:5" s="4" customFormat="1" ht="23.15" customHeight="1">
      <c r="E382" s="24"/>
    </row>
    <row r="383" spans="5:5" s="4" customFormat="1" ht="23.15" customHeight="1">
      <c r="E383" s="24"/>
    </row>
    <row r="384" spans="5:5" s="4" customFormat="1" ht="23.15" customHeight="1">
      <c r="E384" s="24"/>
    </row>
    <row r="385" spans="5:5" s="4" customFormat="1" ht="23.15" customHeight="1">
      <c r="E385" s="24"/>
    </row>
    <row r="386" spans="5:5" s="4" customFormat="1" ht="23.15" customHeight="1">
      <c r="E386" s="24"/>
    </row>
    <row r="387" spans="5:5" s="4" customFormat="1" ht="23.15" customHeight="1">
      <c r="E387" s="24"/>
    </row>
    <row r="388" spans="5:5" s="4" customFormat="1" ht="23.15" customHeight="1">
      <c r="E388" s="24"/>
    </row>
    <row r="389" spans="5:5" s="4" customFormat="1" ht="23.15" customHeight="1">
      <c r="E389" s="24"/>
    </row>
    <row r="390" spans="5:5" s="4" customFormat="1" ht="23.15" customHeight="1">
      <c r="E390" s="24"/>
    </row>
    <row r="391" spans="5:5" s="4" customFormat="1" ht="23.15" customHeight="1">
      <c r="E391" s="24"/>
    </row>
    <row r="392" spans="5:5" s="4" customFormat="1" ht="23.15" customHeight="1">
      <c r="E392" s="24"/>
    </row>
    <row r="393" spans="5:5" s="4" customFormat="1" ht="23.15" customHeight="1">
      <c r="E393" s="24"/>
    </row>
    <row r="394" spans="5:5" s="4" customFormat="1" ht="23.15" customHeight="1">
      <c r="E394" s="24"/>
    </row>
    <row r="395" spans="5:5" s="4" customFormat="1" ht="23.15" customHeight="1">
      <c r="E395" s="24"/>
    </row>
    <row r="396" spans="5:5" s="4" customFormat="1" ht="23.15" customHeight="1">
      <c r="E396" s="24"/>
    </row>
    <row r="397" spans="5:5" s="4" customFormat="1" ht="23.15" customHeight="1">
      <c r="E397" s="24"/>
    </row>
    <row r="398" spans="5:5" s="4" customFormat="1" ht="23.15" customHeight="1">
      <c r="E398" s="24"/>
    </row>
    <row r="399" spans="5:5" s="4" customFormat="1" ht="23.15" customHeight="1">
      <c r="E399" s="24"/>
    </row>
    <row r="400" spans="5:5" s="4" customFormat="1" ht="23.15" customHeight="1">
      <c r="E400" s="24"/>
    </row>
    <row r="401" spans="5:5" s="4" customFormat="1" ht="23.15" customHeight="1">
      <c r="E401" s="24"/>
    </row>
    <row r="402" spans="5:5" s="4" customFormat="1" ht="23.15" customHeight="1">
      <c r="E402" s="24"/>
    </row>
    <row r="403" spans="5:5" s="4" customFormat="1" ht="23.15" customHeight="1">
      <c r="E403" s="24"/>
    </row>
    <row r="404" spans="5:5" s="4" customFormat="1" ht="23.15" customHeight="1">
      <c r="E404" s="24"/>
    </row>
    <row r="405" spans="5:5" s="4" customFormat="1" ht="23.15" customHeight="1">
      <c r="E405" s="24"/>
    </row>
    <row r="406" spans="5:5" s="4" customFormat="1" ht="23.15" customHeight="1">
      <c r="E406" s="24"/>
    </row>
    <row r="407" spans="5:5" s="4" customFormat="1" ht="23.15" customHeight="1">
      <c r="E407" s="24"/>
    </row>
    <row r="408" spans="5:5" s="4" customFormat="1" ht="23.15" customHeight="1">
      <c r="E408" s="24"/>
    </row>
    <row r="409" spans="5:5" s="4" customFormat="1" ht="23.15" customHeight="1">
      <c r="E409" s="24"/>
    </row>
    <row r="410" spans="5:5" s="4" customFormat="1" ht="23.15" customHeight="1">
      <c r="E410" s="24"/>
    </row>
    <row r="411" spans="5:5" s="4" customFormat="1" ht="23.15" customHeight="1">
      <c r="E411" s="24"/>
    </row>
    <row r="412" spans="5:5" s="4" customFormat="1" ht="23.15" customHeight="1">
      <c r="E412" s="24"/>
    </row>
    <row r="413" spans="5:5" s="4" customFormat="1" ht="23.15" customHeight="1">
      <c r="E413" s="24"/>
    </row>
    <row r="414" spans="5:5" s="4" customFormat="1" ht="23.15" customHeight="1">
      <c r="E414" s="24"/>
    </row>
    <row r="415" spans="5:5" s="4" customFormat="1" ht="23.15" customHeight="1">
      <c r="E415" s="24"/>
    </row>
    <row r="416" spans="5:5" s="4" customFormat="1" ht="23.15" customHeight="1">
      <c r="E416" s="24"/>
    </row>
    <row r="417" spans="5:5" s="4" customFormat="1" ht="23.15" customHeight="1">
      <c r="E417" s="24"/>
    </row>
    <row r="418" spans="5:5" s="4" customFormat="1" ht="23.15" customHeight="1">
      <c r="E418" s="24"/>
    </row>
    <row r="419" spans="5:5" s="4" customFormat="1" ht="23.15" customHeight="1">
      <c r="E419" s="24"/>
    </row>
    <row r="420" spans="5:5" s="4" customFormat="1" ht="23.15" customHeight="1">
      <c r="E420" s="24"/>
    </row>
    <row r="421" spans="5:5" s="4" customFormat="1" ht="23.15" customHeight="1">
      <c r="E421" s="24"/>
    </row>
    <row r="422" spans="5:5" s="4" customFormat="1" ht="23.15" customHeight="1">
      <c r="E422" s="24"/>
    </row>
    <row r="423" spans="5:5" s="4" customFormat="1" ht="23.15" customHeight="1">
      <c r="E423" s="24"/>
    </row>
    <row r="424" spans="5:5" s="4" customFormat="1" ht="23.15" customHeight="1">
      <c r="E424" s="24"/>
    </row>
    <row r="425" spans="5:5" s="4" customFormat="1" ht="23.15" customHeight="1">
      <c r="E425" s="24"/>
    </row>
    <row r="426" spans="5:5" s="4" customFormat="1" ht="23.15" customHeight="1">
      <c r="E426" s="24"/>
    </row>
    <row r="427" spans="5:5" s="4" customFormat="1" ht="23.15" customHeight="1">
      <c r="E427" s="24"/>
    </row>
    <row r="428" spans="5:5" s="4" customFormat="1" ht="23.15" customHeight="1">
      <c r="E428" s="24"/>
    </row>
    <row r="429" spans="5:5" s="4" customFormat="1" ht="23.15" customHeight="1">
      <c r="E429" s="24"/>
    </row>
    <row r="430" spans="5:5" s="4" customFormat="1" ht="23.15" customHeight="1">
      <c r="E430" s="24"/>
    </row>
    <row r="431" spans="5:5" s="4" customFormat="1" ht="23.15" customHeight="1">
      <c r="E431" s="24"/>
    </row>
    <row r="432" spans="5:5" s="4" customFormat="1" ht="23.15" customHeight="1">
      <c r="E432" s="24"/>
    </row>
    <row r="433" spans="5:5" s="4" customFormat="1" ht="23.15" customHeight="1">
      <c r="E433" s="24"/>
    </row>
    <row r="434" spans="5:5" s="4" customFormat="1" ht="23.15" customHeight="1">
      <c r="E434" s="24"/>
    </row>
    <row r="435" spans="5:5" s="4" customFormat="1" ht="23.15" customHeight="1">
      <c r="E435" s="24"/>
    </row>
    <row r="436" spans="5:5" s="4" customFormat="1" ht="23.15" customHeight="1">
      <c r="E436" s="24"/>
    </row>
    <row r="437" spans="5:5" s="4" customFormat="1" ht="23.15" customHeight="1">
      <c r="E437" s="24"/>
    </row>
    <row r="438" spans="5:5" s="4" customFormat="1" ht="23.15" customHeight="1">
      <c r="E438" s="24"/>
    </row>
    <row r="439" spans="5:5" s="4" customFormat="1" ht="23.15" customHeight="1">
      <c r="E439" s="24"/>
    </row>
    <row r="440" spans="5:5" s="4" customFormat="1" ht="23.15" customHeight="1">
      <c r="E440" s="24"/>
    </row>
    <row r="441" spans="5:5" s="4" customFormat="1" ht="23.15" customHeight="1">
      <c r="E441" s="24"/>
    </row>
    <row r="442" spans="5:5" s="4" customFormat="1" ht="23.15" customHeight="1">
      <c r="E442" s="24"/>
    </row>
    <row r="443" spans="5:5" s="4" customFormat="1" ht="23.15" customHeight="1">
      <c r="E443" s="24"/>
    </row>
    <row r="444" spans="5:5" s="4" customFormat="1" ht="23.15" customHeight="1">
      <c r="E444" s="24"/>
    </row>
    <row r="445" spans="5:5" s="4" customFormat="1" ht="23.15" customHeight="1">
      <c r="E445" s="24"/>
    </row>
    <row r="446" spans="5:5" s="4" customFormat="1" ht="23.15" customHeight="1">
      <c r="E446" s="24"/>
    </row>
    <row r="447" spans="5:5" s="4" customFormat="1" ht="23.15" customHeight="1">
      <c r="E447" s="24"/>
    </row>
    <row r="448" spans="5:5" s="4" customFormat="1" ht="23.15" customHeight="1">
      <c r="E448" s="24"/>
    </row>
    <row r="449" spans="5:5" s="4" customFormat="1" ht="23.15" customHeight="1">
      <c r="E449" s="24"/>
    </row>
    <row r="450" spans="5:5" s="4" customFormat="1" ht="23.15" customHeight="1">
      <c r="E450" s="24"/>
    </row>
    <row r="451" spans="5:5" s="4" customFormat="1" ht="23.15" customHeight="1">
      <c r="E451" s="24"/>
    </row>
    <row r="452" spans="5:5" s="4" customFormat="1" ht="23.15" customHeight="1">
      <c r="E452" s="24"/>
    </row>
    <row r="453" spans="5:5" s="4" customFormat="1" ht="23.15" customHeight="1">
      <c r="E453" s="24"/>
    </row>
    <row r="454" spans="5:5" s="4" customFormat="1" ht="23.15" customHeight="1">
      <c r="E454" s="24"/>
    </row>
    <row r="455" spans="5:5" s="4" customFormat="1" ht="23.15" customHeight="1">
      <c r="E455" s="24"/>
    </row>
    <row r="456" spans="5:5" s="4" customFormat="1" ht="23.15" customHeight="1">
      <c r="E456" s="24"/>
    </row>
    <row r="457" spans="5:5" s="4" customFormat="1" ht="23.15" customHeight="1">
      <c r="E457" s="24"/>
    </row>
    <row r="458" spans="5:5" s="4" customFormat="1" ht="23.15" customHeight="1">
      <c r="E458" s="24"/>
    </row>
    <row r="459" spans="5:5" s="4" customFormat="1" ht="23.15" customHeight="1">
      <c r="E459" s="24"/>
    </row>
    <row r="460" spans="5:5" s="4" customFormat="1" ht="23.15" customHeight="1">
      <c r="E460" s="24"/>
    </row>
    <row r="461" spans="5:5" s="4" customFormat="1" ht="23.15" customHeight="1">
      <c r="E461" s="24"/>
    </row>
    <row r="462" spans="5:5" s="4" customFormat="1" ht="23.15" customHeight="1">
      <c r="E462" s="24"/>
    </row>
    <row r="463" spans="5:5" s="4" customFormat="1" ht="23.15" customHeight="1">
      <c r="E463" s="24"/>
    </row>
    <row r="464" spans="5:5" s="4" customFormat="1" ht="23.15" customHeight="1">
      <c r="E464" s="24"/>
    </row>
    <row r="465" spans="5:5" s="4" customFormat="1" ht="23.15" customHeight="1">
      <c r="E465" s="24"/>
    </row>
    <row r="466" spans="5:5" s="4" customFormat="1" ht="23.15" customHeight="1">
      <c r="E466" s="24"/>
    </row>
    <row r="467" spans="5:5" s="4" customFormat="1" ht="23.15" customHeight="1">
      <c r="E467" s="24"/>
    </row>
    <row r="468" spans="5:5" s="4" customFormat="1" ht="23.15" customHeight="1">
      <c r="E468" s="24"/>
    </row>
    <row r="469" spans="5:5" s="4" customFormat="1" ht="23.15" customHeight="1">
      <c r="E469" s="24"/>
    </row>
    <row r="470" spans="5:5" s="4" customFormat="1" ht="23.15" customHeight="1">
      <c r="E470" s="24"/>
    </row>
    <row r="471" spans="5:5" s="4" customFormat="1" ht="23.15" customHeight="1">
      <c r="E471" s="24"/>
    </row>
    <row r="472" spans="5:5" s="4" customFormat="1" ht="23.15" customHeight="1">
      <c r="E472" s="24"/>
    </row>
    <row r="473" spans="5:5" s="4" customFormat="1" ht="23.15" customHeight="1">
      <c r="E473" s="24"/>
    </row>
    <row r="474" spans="5:5" s="4" customFormat="1" ht="23.15" customHeight="1">
      <c r="E474" s="24"/>
    </row>
    <row r="475" spans="5:5" s="4" customFormat="1" ht="23.15" customHeight="1">
      <c r="E475" s="24"/>
    </row>
    <row r="476" spans="5:5" s="4" customFormat="1" ht="23.15" customHeight="1">
      <c r="E476" s="24"/>
    </row>
    <row r="477" spans="5:5" s="4" customFormat="1" ht="23.15" customHeight="1">
      <c r="E477" s="24"/>
    </row>
    <row r="478" spans="5:5" s="4" customFormat="1" ht="23.15" customHeight="1">
      <c r="E478" s="24"/>
    </row>
    <row r="479" spans="5:5" s="4" customFormat="1" ht="23.15" customHeight="1">
      <c r="E479" s="24"/>
    </row>
    <row r="480" spans="5:5" s="4" customFormat="1" ht="23.15" customHeight="1">
      <c r="E480" s="24"/>
    </row>
    <row r="481" spans="5:5" s="4" customFormat="1" ht="23.15" customHeight="1">
      <c r="E481" s="24"/>
    </row>
    <row r="482" spans="5:5" s="4" customFormat="1" ht="23.15" customHeight="1">
      <c r="E482" s="24"/>
    </row>
    <row r="483" spans="5:5" s="4" customFormat="1" ht="23.15" customHeight="1">
      <c r="E483" s="24"/>
    </row>
    <row r="484" spans="5:5" s="4" customFormat="1" ht="23.15" customHeight="1">
      <c r="E484" s="24"/>
    </row>
    <row r="485" spans="5:5" s="4" customFormat="1" ht="23.15" customHeight="1">
      <c r="E485" s="24"/>
    </row>
    <row r="486" spans="5:5" s="4" customFormat="1" ht="23.15" customHeight="1">
      <c r="E486" s="24"/>
    </row>
    <row r="487" spans="5:5" s="4" customFormat="1" ht="23.15" customHeight="1">
      <c r="E487" s="24"/>
    </row>
    <row r="488" spans="5:5" s="4" customFormat="1" ht="23.15" customHeight="1">
      <c r="E488" s="24"/>
    </row>
    <row r="489" spans="5:5" s="4" customFormat="1" ht="23.15" customHeight="1">
      <c r="E489" s="24"/>
    </row>
    <row r="490" spans="5:5" s="4" customFormat="1" ht="23.15" customHeight="1">
      <c r="E490" s="24"/>
    </row>
    <row r="491" spans="5:5" s="4" customFormat="1" ht="23.15" customHeight="1">
      <c r="E491" s="24"/>
    </row>
    <row r="492" spans="5:5" s="4" customFormat="1" ht="23.15" customHeight="1">
      <c r="E492" s="24"/>
    </row>
    <row r="493" spans="5:5" s="4" customFormat="1" ht="23.15" customHeight="1">
      <c r="E493" s="24"/>
    </row>
    <row r="494" spans="5:5" s="4" customFormat="1" ht="23.15" customHeight="1">
      <c r="E494" s="24"/>
    </row>
    <row r="495" spans="5:5" s="4" customFormat="1" ht="23.15" customHeight="1">
      <c r="E495" s="24"/>
    </row>
    <row r="496" spans="5:5" s="4" customFormat="1" ht="23.15" customHeight="1">
      <c r="E496" s="24"/>
    </row>
    <row r="497" spans="5:5" s="4" customFormat="1" ht="23.15" customHeight="1">
      <c r="E497" s="24"/>
    </row>
    <row r="498" spans="5:5" s="4" customFormat="1" ht="23.15" customHeight="1">
      <c r="E498" s="24"/>
    </row>
    <row r="499" spans="5:5" s="4" customFormat="1" ht="23.15" customHeight="1">
      <c r="E499" s="24"/>
    </row>
    <row r="500" spans="5:5" s="4" customFormat="1" ht="23.15" customHeight="1">
      <c r="E500" s="24"/>
    </row>
    <row r="501" spans="5:5" s="4" customFormat="1" ht="23.15" customHeight="1">
      <c r="E501" s="24"/>
    </row>
    <row r="502" spans="5:5" s="4" customFormat="1" ht="23.15" customHeight="1">
      <c r="E502" s="24"/>
    </row>
    <row r="503" spans="5:5" s="4" customFormat="1" ht="23.15" customHeight="1">
      <c r="E503" s="24"/>
    </row>
    <row r="504" spans="5:5" s="4" customFormat="1" ht="23.15" customHeight="1">
      <c r="E504" s="24"/>
    </row>
    <row r="505" spans="5:5" s="4" customFormat="1" ht="23.15" customHeight="1">
      <c r="E505" s="24"/>
    </row>
    <row r="506" spans="5:5" s="4" customFormat="1" ht="23.15" customHeight="1">
      <c r="E506" s="24"/>
    </row>
    <row r="507" spans="5:5" s="4" customFormat="1" ht="23.15" customHeight="1">
      <c r="E507" s="24"/>
    </row>
    <row r="508" spans="5:5" s="4" customFormat="1" ht="23.15" customHeight="1">
      <c r="E508" s="24"/>
    </row>
    <row r="509" spans="5:5" s="4" customFormat="1" ht="23.15" customHeight="1">
      <c r="E509" s="24"/>
    </row>
    <row r="510" spans="5:5" s="4" customFormat="1" ht="23.15" customHeight="1">
      <c r="E510" s="24"/>
    </row>
    <row r="511" spans="5:5" s="4" customFormat="1" ht="23.15" customHeight="1">
      <c r="E511" s="24"/>
    </row>
    <row r="512" spans="5:5" s="4" customFormat="1" ht="23.15" customHeight="1">
      <c r="E512" s="24"/>
    </row>
    <row r="513" spans="5:5" s="4" customFormat="1" ht="23.15" customHeight="1">
      <c r="E513" s="24"/>
    </row>
    <row r="514" spans="5:5" s="4" customFormat="1" ht="23.15" customHeight="1">
      <c r="E514" s="24"/>
    </row>
    <row r="515" spans="5:5" s="4" customFormat="1" ht="23.15" customHeight="1">
      <c r="E515" s="24"/>
    </row>
    <row r="516" spans="5:5" s="4" customFormat="1" ht="23.15" customHeight="1">
      <c r="E516" s="24"/>
    </row>
    <row r="517" spans="5:5" s="4" customFormat="1" ht="23.15" customHeight="1">
      <c r="E517" s="24"/>
    </row>
    <row r="518" spans="5:5" s="4" customFormat="1" ht="23.15" customHeight="1">
      <c r="E518" s="24"/>
    </row>
    <row r="519" spans="5:5" s="4" customFormat="1" ht="23.15" customHeight="1">
      <c r="E519" s="24"/>
    </row>
    <row r="520" spans="5:5" s="4" customFormat="1" ht="23.15" customHeight="1">
      <c r="E520" s="24"/>
    </row>
    <row r="521" spans="5:5" s="4" customFormat="1" ht="23.15" customHeight="1">
      <c r="E521" s="24"/>
    </row>
    <row r="522" spans="5:5" s="4" customFormat="1" ht="23.15" customHeight="1">
      <c r="E522" s="24"/>
    </row>
    <row r="523" spans="5:5" s="4" customFormat="1" ht="23.15" customHeight="1">
      <c r="E523" s="24"/>
    </row>
    <row r="524" spans="5:5" s="4" customFormat="1" ht="23.15" customHeight="1">
      <c r="E524" s="24"/>
    </row>
    <row r="525" spans="5:5" s="4" customFormat="1" ht="23.15" customHeight="1">
      <c r="E525" s="24"/>
    </row>
    <row r="526" spans="5:5" s="4" customFormat="1" ht="23.15" customHeight="1">
      <c r="E526" s="24"/>
    </row>
    <row r="527" spans="5:5" s="4" customFormat="1" ht="23.15" customHeight="1">
      <c r="E527" s="24"/>
    </row>
    <row r="528" spans="5:5" s="4" customFormat="1" ht="23.15" customHeight="1">
      <c r="E528" s="24"/>
    </row>
    <row r="529" spans="5:5" s="4" customFormat="1" ht="23.15" customHeight="1">
      <c r="E529" s="24"/>
    </row>
    <row r="530" spans="5:5" s="4" customFormat="1" ht="23.15" customHeight="1">
      <c r="E530" s="24"/>
    </row>
    <row r="531" spans="5:5" s="4" customFormat="1" ht="23.15" customHeight="1">
      <c r="E531" s="24"/>
    </row>
    <row r="532" spans="5:5" s="4" customFormat="1" ht="23.15" customHeight="1">
      <c r="E532" s="24"/>
    </row>
    <row r="533" spans="5:5" s="4" customFormat="1" ht="23.15" customHeight="1">
      <c r="E533" s="24"/>
    </row>
    <row r="534" spans="5:5" s="4" customFormat="1" ht="23.15" customHeight="1">
      <c r="E534" s="24"/>
    </row>
    <row r="535" spans="5:5" s="4" customFormat="1" ht="23.15" customHeight="1">
      <c r="E535" s="24"/>
    </row>
    <row r="536" spans="5:5" s="4" customFormat="1" ht="23.15" customHeight="1">
      <c r="E536" s="24"/>
    </row>
    <row r="537" spans="5:5" s="4" customFormat="1" ht="23.15" customHeight="1">
      <c r="E537" s="24"/>
    </row>
    <row r="538" spans="5:5" s="4" customFormat="1" ht="23.15" customHeight="1">
      <c r="E538" s="24"/>
    </row>
    <row r="539" spans="5:5" s="4" customFormat="1" ht="23.15" customHeight="1">
      <c r="E539" s="24"/>
    </row>
    <row r="540" spans="5:5" s="4" customFormat="1" ht="23.15" customHeight="1">
      <c r="E540" s="24"/>
    </row>
    <row r="541" spans="5:5" s="4" customFormat="1" ht="23.15" customHeight="1">
      <c r="E541" s="24"/>
    </row>
    <row r="542" spans="5:5" s="4" customFormat="1" ht="23.15" customHeight="1">
      <c r="E542" s="24"/>
    </row>
    <row r="543" spans="5:5" s="4" customFormat="1" ht="23.15" customHeight="1">
      <c r="E543" s="24"/>
    </row>
    <row r="544" spans="5:5" s="4" customFormat="1" ht="23.15" customHeight="1">
      <c r="E544" s="24"/>
    </row>
    <row r="545" spans="5:5" s="4" customFormat="1" ht="23.15" customHeight="1">
      <c r="E545" s="24"/>
    </row>
    <row r="546" spans="5:5" s="4" customFormat="1" ht="23.15" customHeight="1">
      <c r="E546" s="24"/>
    </row>
    <row r="547" spans="5:5" s="4" customFormat="1" ht="23.15" customHeight="1">
      <c r="E547" s="24"/>
    </row>
    <row r="548" spans="5:5" s="4" customFormat="1" ht="23.15" customHeight="1">
      <c r="E548" s="24"/>
    </row>
    <row r="549" spans="5:5" s="4" customFormat="1" ht="23.15" customHeight="1">
      <c r="E549" s="24"/>
    </row>
    <row r="550" spans="5:5" s="4" customFormat="1" ht="23.15" customHeight="1">
      <c r="E550" s="24"/>
    </row>
    <row r="551" spans="5:5" s="4" customFormat="1" ht="23.15" customHeight="1">
      <c r="E551" s="24"/>
    </row>
    <row r="552" spans="5:5" s="4" customFormat="1" ht="23.15" customHeight="1">
      <c r="E552" s="24"/>
    </row>
    <row r="553" spans="5:5" s="4" customFormat="1" ht="23.15" customHeight="1">
      <c r="E553" s="24"/>
    </row>
    <row r="554" spans="5:5" s="4" customFormat="1" ht="23.15" customHeight="1">
      <c r="E554" s="24"/>
    </row>
    <row r="555" spans="5:5" s="4" customFormat="1" ht="23.15" customHeight="1">
      <c r="E555" s="24"/>
    </row>
    <row r="556" spans="5:5" s="4" customFormat="1" ht="23.15" customHeight="1">
      <c r="E556" s="24"/>
    </row>
    <row r="557" spans="5:5" s="4" customFormat="1" ht="23.15" customHeight="1">
      <c r="E557" s="24"/>
    </row>
    <row r="558" spans="5:5" s="4" customFormat="1" ht="23.15" customHeight="1">
      <c r="E558" s="24"/>
    </row>
    <row r="559" spans="5:5" s="4" customFormat="1" ht="23.15" customHeight="1">
      <c r="E559" s="24"/>
    </row>
    <row r="560" spans="5:5" s="4" customFormat="1" ht="23.15" customHeight="1">
      <c r="E560" s="24"/>
    </row>
    <row r="561" spans="5:5" s="4" customFormat="1" ht="23.15" customHeight="1">
      <c r="E561" s="24"/>
    </row>
    <row r="562" spans="5:5" s="4" customFormat="1" ht="23.15" customHeight="1">
      <c r="E562" s="24"/>
    </row>
    <row r="563" spans="5:5" s="4" customFormat="1" ht="23.15" customHeight="1">
      <c r="E563" s="24"/>
    </row>
    <row r="564" spans="5:5" s="4" customFormat="1" ht="23.15" customHeight="1">
      <c r="E564" s="24"/>
    </row>
    <row r="565" spans="5:5" s="4" customFormat="1" ht="23.15" customHeight="1">
      <c r="E565" s="24"/>
    </row>
    <row r="566" spans="5:5" s="4" customFormat="1" ht="23.15" customHeight="1">
      <c r="E566" s="24"/>
    </row>
    <row r="567" spans="5:5" s="4" customFormat="1" ht="23.15" customHeight="1">
      <c r="E567" s="24"/>
    </row>
    <row r="568" spans="5:5" s="4" customFormat="1" ht="23.15" customHeight="1">
      <c r="E568" s="24"/>
    </row>
    <row r="569" spans="5:5" s="4" customFormat="1" ht="23.15" customHeight="1">
      <c r="E569" s="24"/>
    </row>
    <row r="570" spans="5:5" s="4" customFormat="1" ht="23.15" customHeight="1">
      <c r="E570" s="24"/>
    </row>
    <row r="571" spans="5:5" s="4" customFormat="1" ht="23.15" customHeight="1">
      <c r="E571" s="24"/>
    </row>
    <row r="572" spans="5:5" s="4" customFormat="1" ht="23.15" customHeight="1">
      <c r="E572" s="24"/>
    </row>
    <row r="573" spans="5:5" s="4" customFormat="1" ht="23.15" customHeight="1">
      <c r="E573" s="24"/>
    </row>
    <row r="574" spans="5:5" s="4" customFormat="1" ht="23.15" customHeight="1">
      <c r="E574" s="24"/>
    </row>
    <row r="575" spans="5:5" s="4" customFormat="1" ht="23.15" customHeight="1">
      <c r="E575" s="24"/>
    </row>
    <row r="576" spans="5:5" s="4" customFormat="1" ht="23.15" customHeight="1">
      <c r="E576" s="24"/>
    </row>
    <row r="577" spans="5:5" s="4" customFormat="1" ht="23.15" customHeight="1">
      <c r="E577" s="24"/>
    </row>
    <row r="578" spans="5:5" s="4" customFormat="1" ht="23.15" customHeight="1">
      <c r="E578" s="24"/>
    </row>
    <row r="579" spans="5:5" s="4" customFormat="1" ht="23.15" customHeight="1">
      <c r="E579" s="24"/>
    </row>
    <row r="580" spans="5:5" s="4" customFormat="1" ht="23.15" customHeight="1">
      <c r="E580" s="24"/>
    </row>
    <row r="581" spans="5:5" s="4" customFormat="1" ht="23.15" customHeight="1">
      <c r="E581" s="24"/>
    </row>
    <row r="582" spans="5:5" s="4" customFormat="1" ht="23.15" customHeight="1">
      <c r="E582" s="24"/>
    </row>
    <row r="583" spans="5:5" s="4" customFormat="1" ht="23.15" customHeight="1">
      <c r="E583" s="24"/>
    </row>
    <row r="584" spans="5:5" s="4" customFormat="1" ht="23.15" customHeight="1">
      <c r="E584" s="24"/>
    </row>
    <row r="585" spans="5:5" s="4" customFormat="1" ht="23.15" customHeight="1">
      <c r="E585" s="24"/>
    </row>
    <row r="586" spans="5:5" s="4" customFormat="1" ht="23.15" customHeight="1">
      <c r="E586" s="24"/>
    </row>
    <row r="587" spans="5:5" s="4" customFormat="1" ht="23.15" customHeight="1">
      <c r="E587" s="24"/>
    </row>
    <row r="588" spans="5:5" s="4" customFormat="1" ht="23.15" customHeight="1">
      <c r="E588" s="24"/>
    </row>
    <row r="589" spans="5:5" s="4" customFormat="1" ht="23.15" customHeight="1">
      <c r="E589" s="24"/>
    </row>
    <row r="590" spans="5:5" s="4" customFormat="1" ht="23.15" customHeight="1">
      <c r="E590" s="24"/>
    </row>
    <row r="591" spans="5:5" s="4" customFormat="1" ht="23.15" customHeight="1">
      <c r="E591" s="24"/>
    </row>
    <row r="592" spans="5:5" s="4" customFormat="1" ht="23.15" customHeight="1">
      <c r="E592" s="24"/>
    </row>
    <row r="593" spans="5:5" s="4" customFormat="1" ht="23.15" customHeight="1">
      <c r="E593" s="24"/>
    </row>
    <row r="594" spans="5:5" s="4" customFormat="1" ht="23.15" customHeight="1">
      <c r="E594" s="24"/>
    </row>
    <row r="595" spans="5:5" s="4" customFormat="1" ht="23.15" customHeight="1">
      <c r="E595" s="24"/>
    </row>
    <row r="596" spans="5:5" s="4" customFormat="1" ht="23.15" customHeight="1">
      <c r="E596" s="24"/>
    </row>
    <row r="597" spans="5:5" s="4" customFormat="1" ht="23.15" customHeight="1">
      <c r="E597" s="24"/>
    </row>
    <row r="598" spans="5:5" s="4" customFormat="1" ht="23.15" customHeight="1">
      <c r="E598" s="24"/>
    </row>
    <row r="599" spans="5:5" s="4" customFormat="1" ht="23.15" customHeight="1">
      <c r="E599" s="24"/>
    </row>
    <row r="600" spans="5:5" s="4" customFormat="1" ht="23.15" customHeight="1">
      <c r="E600" s="24"/>
    </row>
    <row r="601" spans="5:5" s="4" customFormat="1" ht="23.15" customHeight="1">
      <c r="E601" s="24"/>
    </row>
    <row r="602" spans="5:5" s="4" customFormat="1" ht="23.15" customHeight="1">
      <c r="E602" s="24"/>
    </row>
    <row r="603" spans="5:5" s="4" customFormat="1" ht="23.15" customHeight="1">
      <c r="E603" s="24"/>
    </row>
    <row r="604" spans="5:5" s="4" customFormat="1" ht="23.15" customHeight="1">
      <c r="E604" s="24"/>
    </row>
    <row r="605" spans="5:5" s="4" customFormat="1" ht="23.15" customHeight="1">
      <c r="E605" s="24"/>
    </row>
    <row r="606" spans="5:5" s="4" customFormat="1" ht="23.15" customHeight="1">
      <c r="E606" s="24"/>
    </row>
    <row r="607" spans="5:5" s="4" customFormat="1" ht="23.15" customHeight="1">
      <c r="E607" s="24"/>
    </row>
    <row r="608" spans="5:5" s="4" customFormat="1" ht="23.15" customHeight="1">
      <c r="E608" s="24"/>
    </row>
    <row r="609" spans="5:5" s="4" customFormat="1" ht="23.15" customHeight="1">
      <c r="E609" s="24"/>
    </row>
    <row r="610" spans="5:5" s="4" customFormat="1" ht="23.15" customHeight="1">
      <c r="E610" s="24"/>
    </row>
    <row r="611" spans="5:5" s="4" customFormat="1" ht="23.15" customHeight="1">
      <c r="E611" s="24"/>
    </row>
    <row r="612" spans="5:5" s="4" customFormat="1" ht="23.15" customHeight="1">
      <c r="E612" s="24"/>
    </row>
    <row r="613" spans="5:5" s="4" customFormat="1" ht="23.15" customHeight="1">
      <c r="E613" s="24"/>
    </row>
    <row r="614" spans="5:5" s="4" customFormat="1" ht="23.15" customHeight="1">
      <c r="E614" s="24"/>
    </row>
    <row r="615" spans="5:5" s="4" customFormat="1" ht="23.15" customHeight="1">
      <c r="E615" s="24"/>
    </row>
    <row r="616" spans="5:5" s="4" customFormat="1" ht="23.15" customHeight="1">
      <c r="E616" s="24"/>
    </row>
    <row r="617" spans="5:5" s="4" customFormat="1" ht="23.15" customHeight="1">
      <c r="E617" s="24"/>
    </row>
    <row r="618" spans="5:5" s="4" customFormat="1" ht="23.15" customHeight="1">
      <c r="E618" s="24"/>
    </row>
    <row r="619" spans="5:5" s="4" customFormat="1" ht="23.15" customHeight="1">
      <c r="E619" s="24"/>
    </row>
    <row r="620" spans="5:5" s="4" customFormat="1" ht="23.15" customHeight="1">
      <c r="E620" s="24"/>
    </row>
    <row r="621" spans="5:5" s="4" customFormat="1" ht="23.15" customHeight="1">
      <c r="E621" s="24"/>
    </row>
    <row r="622" spans="5:5" s="4" customFormat="1" ht="23.15" customHeight="1">
      <c r="E622" s="24"/>
    </row>
    <row r="623" spans="5:5" s="4" customFormat="1" ht="23.15" customHeight="1">
      <c r="E623" s="24"/>
    </row>
    <row r="624" spans="5:5" s="4" customFormat="1" ht="23.15" customHeight="1">
      <c r="E624" s="24"/>
    </row>
    <row r="625" spans="5:5" s="4" customFormat="1" ht="23.15" customHeight="1">
      <c r="E625" s="24"/>
    </row>
    <row r="626" spans="5:5" s="4" customFormat="1" ht="23.15" customHeight="1">
      <c r="E626" s="24"/>
    </row>
    <row r="627" spans="5:5" s="4" customFormat="1" ht="23.15" customHeight="1">
      <c r="E627" s="24"/>
    </row>
    <row r="628" spans="5:5" s="4" customFormat="1" ht="23.15" customHeight="1">
      <c r="E628" s="24"/>
    </row>
    <row r="629" spans="5:5" s="4" customFormat="1" ht="23.15" customHeight="1">
      <c r="E629" s="24"/>
    </row>
    <row r="630" spans="5:5" s="4" customFormat="1" ht="23.15" customHeight="1">
      <c r="E630" s="24"/>
    </row>
    <row r="631" spans="5:5" s="4" customFormat="1" ht="23.15" customHeight="1">
      <c r="E631" s="24"/>
    </row>
    <row r="632" spans="5:5" s="4" customFormat="1" ht="23.15" customHeight="1">
      <c r="E632" s="24"/>
    </row>
    <row r="633" spans="5:5" s="4" customFormat="1" ht="23.15" customHeight="1">
      <c r="E633" s="24"/>
    </row>
    <row r="634" spans="5:5" s="4" customFormat="1" ht="23.15" customHeight="1">
      <c r="E634" s="24"/>
    </row>
    <row r="635" spans="5:5" s="4" customFormat="1" ht="23.15" customHeight="1">
      <c r="E635" s="24"/>
    </row>
    <row r="636" spans="5:5" s="4" customFormat="1" ht="23.15" customHeight="1">
      <c r="E636" s="24"/>
    </row>
    <row r="637" spans="5:5" s="4" customFormat="1" ht="23.15" customHeight="1">
      <c r="E637" s="24"/>
    </row>
    <row r="638" spans="5:5" s="4" customFormat="1" ht="23.15" customHeight="1">
      <c r="E638" s="24"/>
    </row>
    <row r="639" spans="5:5" s="4" customFormat="1" ht="23.15" customHeight="1">
      <c r="E639" s="24"/>
    </row>
    <row r="640" spans="5:5" s="4" customFormat="1" ht="23.15" customHeight="1">
      <c r="E640" s="24"/>
    </row>
    <row r="641" spans="5:5" s="4" customFormat="1" ht="23.15" customHeight="1">
      <c r="E641" s="24"/>
    </row>
    <row r="642" spans="5:5" s="4" customFormat="1" ht="23.15" customHeight="1">
      <c r="E642" s="24"/>
    </row>
    <row r="643" spans="5:5" s="4" customFormat="1" ht="23.15" customHeight="1">
      <c r="E643" s="24"/>
    </row>
    <row r="644" spans="5:5" s="4" customFormat="1" ht="23.15" customHeight="1">
      <c r="E644" s="24"/>
    </row>
    <row r="645" spans="5:5" s="4" customFormat="1" ht="23.15" customHeight="1">
      <c r="E645" s="24"/>
    </row>
    <row r="646" spans="5:5" s="4" customFormat="1" ht="23.15" customHeight="1">
      <c r="E646" s="24"/>
    </row>
    <row r="647" spans="5:5" s="4" customFormat="1" ht="23.15" customHeight="1">
      <c r="E647" s="24"/>
    </row>
    <row r="648" spans="5:5" s="4" customFormat="1" ht="23.15" customHeight="1">
      <c r="E648" s="24"/>
    </row>
    <row r="649" spans="5:5" s="4" customFormat="1" ht="23.15" customHeight="1">
      <c r="E649" s="24"/>
    </row>
    <row r="650" spans="5:5" s="4" customFormat="1" ht="23.15" customHeight="1">
      <c r="E650" s="24"/>
    </row>
    <row r="651" spans="5:5" s="4" customFormat="1" ht="23.15" customHeight="1">
      <c r="E651" s="24"/>
    </row>
    <row r="652" spans="5:5" s="4" customFormat="1" ht="23.15" customHeight="1">
      <c r="E652" s="24"/>
    </row>
    <row r="653" spans="5:5" s="4" customFormat="1" ht="23.15" customHeight="1">
      <c r="E653" s="24"/>
    </row>
    <row r="654" spans="5:5" s="4" customFormat="1" ht="23.15" customHeight="1">
      <c r="E654" s="24"/>
    </row>
    <row r="655" spans="5:5" s="4" customFormat="1" ht="23.15" customHeight="1">
      <c r="E655" s="24"/>
    </row>
    <row r="656" spans="5:5" s="4" customFormat="1" ht="23.15" customHeight="1">
      <c r="E656" s="24"/>
    </row>
    <row r="657" spans="5:5" s="4" customFormat="1" ht="23.15" customHeight="1">
      <c r="E657" s="24"/>
    </row>
    <row r="658" spans="5:5" s="4" customFormat="1" ht="23.15" customHeight="1">
      <c r="E658" s="24"/>
    </row>
    <row r="659" spans="5:5" s="4" customFormat="1" ht="23.15" customHeight="1">
      <c r="E659" s="24"/>
    </row>
    <row r="660" spans="5:5" s="4" customFormat="1" ht="23.15" customHeight="1">
      <c r="E660" s="24"/>
    </row>
    <row r="661" spans="5:5" s="4" customFormat="1" ht="23.15" customHeight="1">
      <c r="E661" s="24"/>
    </row>
    <row r="662" spans="5:5" s="4" customFormat="1" ht="23.15" customHeight="1">
      <c r="E662" s="24"/>
    </row>
    <row r="663" spans="5:5" s="4" customFormat="1" ht="23.15" customHeight="1">
      <c r="E663" s="24"/>
    </row>
    <row r="664" spans="5:5" s="4" customFormat="1" ht="23.15" customHeight="1">
      <c r="E664" s="24"/>
    </row>
    <row r="665" spans="5:5" s="4" customFormat="1" ht="23.15" customHeight="1">
      <c r="E665" s="24"/>
    </row>
    <row r="666" spans="5:5" s="4" customFormat="1" ht="23.15" customHeight="1">
      <c r="E666" s="24"/>
    </row>
    <row r="667" spans="5:5" s="4" customFormat="1" ht="23.15" customHeight="1">
      <c r="E667" s="24"/>
    </row>
    <row r="668" spans="5:5" s="4" customFormat="1" ht="23.15" customHeight="1">
      <c r="E668" s="24"/>
    </row>
    <row r="669" spans="5:5" s="4" customFormat="1" ht="23.15" customHeight="1">
      <c r="E669" s="24"/>
    </row>
    <row r="670" spans="5:5" s="4" customFormat="1" ht="23.15" customHeight="1">
      <c r="E670" s="24"/>
    </row>
    <row r="671" spans="5:5" s="4" customFormat="1" ht="23.15" customHeight="1">
      <c r="E671" s="24"/>
    </row>
    <row r="672" spans="5:5" s="4" customFormat="1" ht="23.15" customHeight="1">
      <c r="E672" s="24"/>
    </row>
    <row r="673" spans="5:5" s="4" customFormat="1" ht="23.15" customHeight="1">
      <c r="E673" s="24"/>
    </row>
    <row r="674" spans="5:5" s="4" customFormat="1" ht="23.15" customHeight="1">
      <c r="E674" s="24"/>
    </row>
    <row r="675" spans="5:5" s="4" customFormat="1" ht="23.15" customHeight="1">
      <c r="E675" s="24"/>
    </row>
    <row r="676" spans="5:5" s="4" customFormat="1" ht="23.15" customHeight="1">
      <c r="E676" s="24"/>
    </row>
    <row r="677" spans="5:5" s="4" customFormat="1" ht="23.15" customHeight="1">
      <c r="E677" s="24"/>
    </row>
    <row r="678" spans="5:5" s="4" customFormat="1" ht="23.15" customHeight="1">
      <c r="E678" s="24"/>
    </row>
    <row r="679" spans="5:5" s="4" customFormat="1" ht="23.15" customHeight="1">
      <c r="E679" s="24"/>
    </row>
    <row r="680" spans="5:5" s="4" customFormat="1" ht="23.15" customHeight="1">
      <c r="E680" s="24"/>
    </row>
    <row r="681" spans="5:5" s="4" customFormat="1" ht="23.15" customHeight="1">
      <c r="E681" s="24"/>
    </row>
    <row r="682" spans="5:5" s="4" customFormat="1" ht="23.15" customHeight="1">
      <c r="E682" s="24"/>
    </row>
    <row r="683" spans="5:5" s="4" customFormat="1" ht="23.15" customHeight="1">
      <c r="E683" s="24"/>
    </row>
    <row r="684" spans="5:5" s="4" customFormat="1" ht="23.15" customHeight="1">
      <c r="E684" s="24"/>
    </row>
    <row r="685" spans="5:5" s="4" customFormat="1" ht="23.15" customHeight="1">
      <c r="E685" s="24"/>
    </row>
    <row r="686" spans="5:5" s="4" customFormat="1" ht="23.15" customHeight="1">
      <c r="E686" s="24"/>
    </row>
    <row r="687" spans="5:5" s="4" customFormat="1" ht="23.15" customHeight="1">
      <c r="E687" s="24"/>
    </row>
    <row r="688" spans="5:5" s="4" customFormat="1" ht="23.15" customHeight="1">
      <c r="E688" s="24"/>
    </row>
    <row r="689" spans="5:5" s="4" customFormat="1" ht="23.15" customHeight="1">
      <c r="E689" s="24"/>
    </row>
    <row r="690" spans="5:5" s="4" customFormat="1" ht="23.15" customHeight="1">
      <c r="E690" s="24"/>
    </row>
    <row r="691" spans="5:5" s="4" customFormat="1" ht="23.15" customHeight="1">
      <c r="E691" s="24"/>
    </row>
    <row r="692" spans="5:5" s="4" customFormat="1" ht="23.15" customHeight="1">
      <c r="E692" s="24"/>
    </row>
    <row r="693" spans="5:5" s="4" customFormat="1" ht="23.15" customHeight="1">
      <c r="E693" s="24"/>
    </row>
    <row r="694" spans="5:5" s="4" customFormat="1" ht="23.15" customHeight="1">
      <c r="E694" s="24"/>
    </row>
    <row r="695" spans="5:5" s="4" customFormat="1" ht="23.15" customHeight="1">
      <c r="E695" s="24"/>
    </row>
    <row r="696" spans="5:5" s="4" customFormat="1" ht="23.15" customHeight="1">
      <c r="E696" s="24"/>
    </row>
    <row r="697" spans="5:5" s="4" customFormat="1" ht="23.15" customHeight="1">
      <c r="E697" s="24"/>
    </row>
    <row r="698" spans="5:5" s="4" customFormat="1" ht="23.15" customHeight="1">
      <c r="E698" s="24"/>
    </row>
    <row r="699" spans="5:5" s="4" customFormat="1" ht="23.15" customHeight="1">
      <c r="E699" s="24"/>
    </row>
    <row r="700" spans="5:5" s="4" customFormat="1" ht="23.15" customHeight="1">
      <c r="E700" s="24"/>
    </row>
    <row r="701" spans="5:5" s="4" customFormat="1" ht="23.15" customHeight="1">
      <c r="E701" s="24"/>
    </row>
    <row r="702" spans="5:5" s="4" customFormat="1" ht="23.15" customHeight="1">
      <c r="E702" s="24"/>
    </row>
    <row r="703" spans="5:5" s="4" customFormat="1" ht="23.15" customHeight="1">
      <c r="E703" s="24"/>
    </row>
    <row r="704" spans="5:5" s="4" customFormat="1" ht="23.15" customHeight="1">
      <c r="E704" s="24"/>
    </row>
    <row r="705" spans="5:5" s="4" customFormat="1" ht="23.15" customHeight="1">
      <c r="E705" s="24"/>
    </row>
    <row r="706" spans="5:5" s="4" customFormat="1" ht="23.15" customHeight="1">
      <c r="E706" s="24"/>
    </row>
    <row r="707" spans="5:5" s="4" customFormat="1" ht="23.15" customHeight="1">
      <c r="E707" s="24"/>
    </row>
    <row r="708" spans="5:5" s="4" customFormat="1" ht="23.15" customHeight="1">
      <c r="E708" s="24"/>
    </row>
    <row r="709" spans="5:5" s="4" customFormat="1" ht="23.15" customHeight="1">
      <c r="E709" s="24"/>
    </row>
    <row r="710" spans="5:5" s="4" customFormat="1" ht="23.15" customHeight="1">
      <c r="E710" s="24"/>
    </row>
    <row r="711" spans="5:5" s="4" customFormat="1" ht="23.15" customHeight="1">
      <c r="E711" s="24"/>
    </row>
    <row r="712" spans="5:5" s="4" customFormat="1" ht="23.15" customHeight="1">
      <c r="E712" s="24"/>
    </row>
    <row r="713" spans="5:5" s="4" customFormat="1" ht="23.15" customHeight="1">
      <c r="E713" s="24"/>
    </row>
    <row r="714" spans="5:5" s="4" customFormat="1" ht="23.15" customHeight="1">
      <c r="E714" s="24"/>
    </row>
    <row r="715" spans="5:5" s="4" customFormat="1" ht="23.15" customHeight="1">
      <c r="E715" s="24"/>
    </row>
    <row r="716" spans="5:5" s="4" customFormat="1" ht="23.15" customHeight="1">
      <c r="E716" s="24"/>
    </row>
    <row r="717" spans="5:5" s="4" customFormat="1" ht="23.15" customHeight="1">
      <c r="E717" s="24"/>
    </row>
    <row r="718" spans="5:5" s="4" customFormat="1" ht="23.15" customHeight="1">
      <c r="E718" s="24"/>
    </row>
    <row r="719" spans="5:5" s="4" customFormat="1" ht="23.15" customHeight="1">
      <c r="E719" s="24"/>
    </row>
    <row r="720" spans="5:5" s="4" customFormat="1" ht="23.15" customHeight="1">
      <c r="E720" s="24"/>
    </row>
    <row r="721" spans="5:5" s="4" customFormat="1" ht="23.15" customHeight="1">
      <c r="E721" s="24"/>
    </row>
    <row r="722" spans="5:5" s="4" customFormat="1" ht="23.15" customHeight="1">
      <c r="E722" s="24"/>
    </row>
    <row r="723" spans="5:5" s="4" customFormat="1" ht="23.15" customHeight="1">
      <c r="E723" s="24"/>
    </row>
    <row r="724" spans="5:5" s="4" customFormat="1" ht="23.15" customHeight="1">
      <c r="E724" s="24"/>
    </row>
    <row r="725" spans="5:5" s="4" customFormat="1" ht="23.15" customHeight="1">
      <c r="E725" s="24"/>
    </row>
    <row r="726" spans="5:5" s="4" customFormat="1" ht="23.15" customHeight="1">
      <c r="E726" s="24"/>
    </row>
    <row r="727" spans="5:5" s="4" customFormat="1" ht="23.15" customHeight="1">
      <c r="E727" s="24"/>
    </row>
    <row r="728" spans="5:5" s="4" customFormat="1" ht="23.15" customHeight="1">
      <c r="E728" s="24"/>
    </row>
    <row r="729" spans="5:5" s="4" customFormat="1" ht="23.15" customHeight="1">
      <c r="E729" s="24"/>
    </row>
    <row r="730" spans="5:5" s="4" customFormat="1" ht="23.15" customHeight="1">
      <c r="E730" s="24"/>
    </row>
    <row r="731" spans="5:5" s="4" customFormat="1" ht="23.15" customHeight="1">
      <c r="E731" s="24"/>
    </row>
    <row r="732" spans="5:5" s="4" customFormat="1" ht="23.15" customHeight="1">
      <c r="E732" s="24"/>
    </row>
    <row r="733" spans="5:5" s="4" customFormat="1" ht="23.15" customHeight="1">
      <c r="E733" s="24"/>
    </row>
    <row r="734" spans="5:5" s="4" customFormat="1" ht="23.15" customHeight="1">
      <c r="E734" s="24"/>
    </row>
    <row r="735" spans="5:5" s="4" customFormat="1" ht="23.15" customHeight="1">
      <c r="E735" s="24"/>
    </row>
    <row r="736" spans="5:5" s="4" customFormat="1" ht="23.15" customHeight="1">
      <c r="E736" s="24"/>
    </row>
    <row r="737" spans="5:5" s="4" customFormat="1" ht="23.15" customHeight="1">
      <c r="E737" s="24"/>
    </row>
    <row r="738" spans="5:5" s="4" customFormat="1" ht="23.15" customHeight="1">
      <c r="E738" s="24"/>
    </row>
    <row r="739" spans="5:5" s="4" customFormat="1" ht="23.15" customHeight="1">
      <c r="E739" s="24"/>
    </row>
    <row r="740" spans="5:5" s="4" customFormat="1" ht="23.15" customHeight="1">
      <c r="E740" s="24"/>
    </row>
    <row r="741" spans="5:5" s="4" customFormat="1" ht="23.15" customHeight="1">
      <c r="E741" s="24"/>
    </row>
    <row r="742" spans="5:5" s="4" customFormat="1" ht="23.15" customHeight="1">
      <c r="E742" s="24"/>
    </row>
    <row r="743" spans="5:5" s="4" customFormat="1" ht="23.15" customHeight="1">
      <c r="E743" s="24"/>
    </row>
    <row r="744" spans="5:5" s="4" customFormat="1" ht="23.15" customHeight="1">
      <c r="E744" s="24"/>
    </row>
    <row r="745" spans="5:5" s="4" customFormat="1" ht="23.15" customHeight="1">
      <c r="E745" s="24"/>
    </row>
    <row r="746" spans="5:5" s="4" customFormat="1" ht="23.15" customHeight="1">
      <c r="E746" s="24"/>
    </row>
    <row r="747" spans="5:5" s="4" customFormat="1" ht="23.15" customHeight="1">
      <c r="E747" s="24"/>
    </row>
    <row r="748" spans="5:5" s="4" customFormat="1" ht="23.15" customHeight="1">
      <c r="E748" s="24"/>
    </row>
    <row r="749" spans="5:5" s="4" customFormat="1" ht="23.15" customHeight="1">
      <c r="E749" s="24"/>
    </row>
    <row r="750" spans="5:5" s="4" customFormat="1" ht="23.15" customHeight="1">
      <c r="E750" s="24"/>
    </row>
    <row r="751" spans="5:5" s="4" customFormat="1" ht="23.15" customHeight="1">
      <c r="E751" s="24"/>
    </row>
    <row r="752" spans="5:5" s="4" customFormat="1" ht="23.15" customHeight="1">
      <c r="E752" s="24"/>
    </row>
    <row r="753" spans="5:5" s="4" customFormat="1" ht="23.15" customHeight="1">
      <c r="E753" s="24"/>
    </row>
    <row r="754" spans="5:5" s="4" customFormat="1" ht="23.15" customHeight="1">
      <c r="E754" s="24"/>
    </row>
    <row r="755" spans="5:5" s="4" customFormat="1" ht="23.15" customHeight="1">
      <c r="E755" s="24"/>
    </row>
    <row r="756" spans="5:5" s="4" customFormat="1" ht="23.15" customHeight="1">
      <c r="E756" s="24"/>
    </row>
    <row r="757" spans="5:5" s="4" customFormat="1" ht="23.15" customHeight="1">
      <c r="E757" s="24"/>
    </row>
    <row r="758" spans="5:5" s="4" customFormat="1" ht="23.15" customHeight="1">
      <c r="E758" s="24"/>
    </row>
    <row r="759" spans="5:5" s="4" customFormat="1" ht="23.15" customHeight="1">
      <c r="E759" s="24"/>
    </row>
    <row r="760" spans="5:5" s="4" customFormat="1" ht="23.15" customHeight="1">
      <c r="E760" s="24"/>
    </row>
    <row r="761" spans="5:5" s="4" customFormat="1" ht="23.15" customHeight="1">
      <c r="E761" s="24"/>
    </row>
    <row r="762" spans="5:5" s="4" customFormat="1" ht="23.15" customHeight="1">
      <c r="E762" s="24"/>
    </row>
    <row r="763" spans="5:5" s="4" customFormat="1" ht="23.15" customHeight="1">
      <c r="E763" s="24"/>
    </row>
    <row r="764" spans="5:5" s="4" customFormat="1" ht="23.15" customHeight="1">
      <c r="E764" s="24"/>
    </row>
    <row r="765" spans="5:5" s="4" customFormat="1" ht="23.15" customHeight="1">
      <c r="E765" s="24"/>
    </row>
    <row r="766" spans="5:5" s="4" customFormat="1" ht="23.15" customHeight="1">
      <c r="E766" s="24"/>
    </row>
    <row r="767" spans="5:5" s="4" customFormat="1" ht="23.15" customHeight="1">
      <c r="E767" s="24"/>
    </row>
    <row r="768" spans="5:5" s="4" customFormat="1" ht="23.15" customHeight="1">
      <c r="E768" s="24"/>
    </row>
    <row r="769" spans="5:5" s="4" customFormat="1" ht="23.15" customHeight="1">
      <c r="E769" s="24"/>
    </row>
    <row r="770" spans="5:5" s="4" customFormat="1" ht="23.15" customHeight="1">
      <c r="E770" s="24"/>
    </row>
    <row r="771" spans="5:5" s="4" customFormat="1" ht="23.15" customHeight="1">
      <c r="E771" s="24"/>
    </row>
    <row r="772" spans="5:5" s="4" customFormat="1" ht="23.15" customHeight="1">
      <c r="E772" s="24"/>
    </row>
    <row r="773" spans="5:5" s="4" customFormat="1" ht="23.15" customHeight="1">
      <c r="E773" s="24"/>
    </row>
    <row r="774" spans="5:5" s="4" customFormat="1" ht="23.15" customHeight="1">
      <c r="E774" s="24"/>
    </row>
    <row r="775" spans="5:5" s="4" customFormat="1" ht="23.15" customHeight="1">
      <c r="E775" s="24"/>
    </row>
    <row r="776" spans="5:5" s="4" customFormat="1" ht="23.15" customHeight="1">
      <c r="E776" s="24"/>
    </row>
    <row r="777" spans="5:5" s="4" customFormat="1" ht="23.15" customHeight="1">
      <c r="E777" s="24"/>
    </row>
    <row r="778" spans="5:5" s="4" customFormat="1" ht="23.15" customHeight="1">
      <c r="E778" s="24"/>
    </row>
    <row r="779" spans="5:5" s="4" customFormat="1" ht="23.15" customHeight="1">
      <c r="E779" s="24"/>
    </row>
    <row r="780" spans="5:5" s="4" customFormat="1" ht="23.15" customHeight="1">
      <c r="E780" s="24"/>
    </row>
    <row r="781" spans="5:5" s="4" customFormat="1" ht="23.15" customHeight="1">
      <c r="E781" s="24"/>
    </row>
    <row r="782" spans="5:5" s="4" customFormat="1" ht="23.15" customHeight="1">
      <c r="E782" s="24"/>
    </row>
    <row r="783" spans="5:5" s="4" customFormat="1" ht="23.15" customHeight="1">
      <c r="E783" s="24"/>
    </row>
    <row r="784" spans="5:5" s="4" customFormat="1" ht="23.15" customHeight="1">
      <c r="E784" s="24"/>
    </row>
    <row r="785" spans="5:5" s="4" customFormat="1" ht="23.15" customHeight="1">
      <c r="E785" s="24"/>
    </row>
    <row r="786" spans="5:5" s="4" customFormat="1" ht="23.15" customHeight="1">
      <c r="E786" s="24"/>
    </row>
    <row r="787" spans="5:5" s="4" customFormat="1" ht="23.15" customHeight="1">
      <c r="E787" s="24"/>
    </row>
    <row r="788" spans="5:5" s="4" customFormat="1" ht="23.15" customHeight="1">
      <c r="E788" s="24"/>
    </row>
    <row r="789" spans="5:5" s="4" customFormat="1" ht="23.15" customHeight="1">
      <c r="E789" s="24"/>
    </row>
    <row r="790" spans="5:5" s="4" customFormat="1" ht="23.15" customHeight="1">
      <c r="E790" s="24"/>
    </row>
    <row r="791" spans="5:5" s="4" customFormat="1" ht="23.15" customHeight="1">
      <c r="E791" s="24"/>
    </row>
    <row r="792" spans="5:5" s="4" customFormat="1" ht="23.15" customHeight="1">
      <c r="E792" s="24"/>
    </row>
    <row r="793" spans="5:5" s="4" customFormat="1" ht="23.15" customHeight="1">
      <c r="E793" s="24"/>
    </row>
    <row r="794" spans="5:5" s="4" customFormat="1" ht="23.15" customHeight="1">
      <c r="E794" s="24"/>
    </row>
    <row r="795" spans="5:5" s="4" customFormat="1" ht="23.15" customHeight="1">
      <c r="E795" s="24"/>
    </row>
    <row r="796" spans="5:5" s="4" customFormat="1" ht="23.15" customHeight="1">
      <c r="E796" s="24"/>
    </row>
    <row r="797" spans="5:5" s="4" customFormat="1" ht="23.15" customHeight="1">
      <c r="E797" s="24"/>
    </row>
    <row r="798" spans="5:5" s="4" customFormat="1" ht="23.15" customHeight="1">
      <c r="E798" s="24"/>
    </row>
    <row r="799" spans="5:5" s="4" customFormat="1" ht="23.15" customHeight="1">
      <c r="E799" s="24"/>
    </row>
    <row r="800" spans="5:5" s="4" customFormat="1" ht="23.15" customHeight="1">
      <c r="E800" s="24"/>
    </row>
    <row r="801" spans="5:5" s="4" customFormat="1" ht="23.15" customHeight="1">
      <c r="E801" s="24"/>
    </row>
    <row r="802" spans="5:5" s="4" customFormat="1" ht="23.15" customHeight="1">
      <c r="E802" s="24"/>
    </row>
    <row r="803" spans="5:5" s="4" customFormat="1" ht="23.15" customHeight="1">
      <c r="E803" s="24"/>
    </row>
    <row r="804" spans="5:5" s="4" customFormat="1" ht="23.15" customHeight="1">
      <c r="E804" s="24"/>
    </row>
    <row r="805" spans="5:5" s="4" customFormat="1" ht="23.15" customHeight="1">
      <c r="E805" s="24"/>
    </row>
    <row r="806" spans="5:5" s="4" customFormat="1" ht="23.15" customHeight="1">
      <c r="E806" s="24"/>
    </row>
    <row r="807" spans="5:5" s="4" customFormat="1" ht="23.15" customHeight="1">
      <c r="E807" s="24"/>
    </row>
    <row r="808" spans="5:5" s="4" customFormat="1" ht="23.15" customHeight="1">
      <c r="E808" s="24"/>
    </row>
    <row r="809" spans="5:5" s="4" customFormat="1" ht="23.15" customHeight="1">
      <c r="E809" s="24"/>
    </row>
    <row r="810" spans="5:5" s="4" customFormat="1" ht="23.15" customHeight="1">
      <c r="E810" s="24"/>
    </row>
    <row r="811" spans="5:5" s="4" customFormat="1" ht="23.15" customHeight="1">
      <c r="E811" s="24"/>
    </row>
    <row r="812" spans="5:5" s="4" customFormat="1" ht="23.15" customHeight="1">
      <c r="E812" s="24"/>
    </row>
    <row r="813" spans="5:5" s="4" customFormat="1" ht="23.15" customHeight="1">
      <c r="E813" s="24"/>
    </row>
    <row r="814" spans="5:5" s="4" customFormat="1" ht="23.15" customHeight="1">
      <c r="E814" s="24"/>
    </row>
    <row r="815" spans="5:5" s="4" customFormat="1" ht="23.15" customHeight="1">
      <c r="E815" s="24"/>
    </row>
    <row r="816" spans="5:5" s="4" customFormat="1" ht="23.15" customHeight="1">
      <c r="E816" s="24"/>
    </row>
    <row r="817" spans="5:5" s="4" customFormat="1" ht="23.15" customHeight="1">
      <c r="E817" s="24"/>
    </row>
    <row r="818" spans="5:5" s="4" customFormat="1" ht="23.15" customHeight="1">
      <c r="E818" s="24"/>
    </row>
    <row r="819" spans="5:5" s="4" customFormat="1" ht="23.15" customHeight="1">
      <c r="E819" s="24"/>
    </row>
    <row r="820" spans="5:5" s="4" customFormat="1" ht="23.15" customHeight="1">
      <c r="E820" s="24"/>
    </row>
    <row r="821" spans="5:5" s="4" customFormat="1" ht="23.15" customHeight="1">
      <c r="E821" s="24"/>
    </row>
    <row r="822" spans="5:5" s="4" customFormat="1" ht="23.15" customHeight="1">
      <c r="E822" s="24"/>
    </row>
    <row r="823" spans="5:5" s="4" customFormat="1" ht="23.15" customHeight="1">
      <c r="E823" s="24"/>
    </row>
    <row r="824" spans="5:5" s="4" customFormat="1" ht="23.15" customHeight="1">
      <c r="E824" s="24"/>
    </row>
    <row r="825" spans="5:5" s="4" customFormat="1" ht="23.15" customHeight="1">
      <c r="E825" s="24"/>
    </row>
    <row r="826" spans="5:5" s="4" customFormat="1" ht="23.15" customHeight="1">
      <c r="E826" s="24"/>
    </row>
    <row r="827" spans="5:5" s="4" customFormat="1" ht="23.15" customHeight="1">
      <c r="E827" s="24"/>
    </row>
    <row r="828" spans="5:5" s="4" customFormat="1" ht="23.15" customHeight="1">
      <c r="E828" s="24"/>
    </row>
    <row r="829" spans="5:5" s="4" customFormat="1" ht="23.15" customHeight="1">
      <c r="E829" s="24"/>
    </row>
    <row r="830" spans="5:5" s="4" customFormat="1" ht="23.15" customHeight="1">
      <c r="E830" s="24"/>
    </row>
    <row r="831" spans="5:5" s="4" customFormat="1" ht="23.15" customHeight="1">
      <c r="E831" s="24"/>
    </row>
    <row r="832" spans="5:5" s="4" customFormat="1" ht="23.15" customHeight="1">
      <c r="E832" s="24"/>
    </row>
    <row r="833" spans="5:5" s="4" customFormat="1" ht="23.15" customHeight="1">
      <c r="E833" s="24"/>
    </row>
    <row r="834" spans="5:5" s="4" customFormat="1" ht="23.15" customHeight="1">
      <c r="E834" s="24"/>
    </row>
    <row r="835" spans="5:5" s="4" customFormat="1" ht="23.15" customHeight="1">
      <c r="E835" s="24"/>
    </row>
    <row r="836" spans="5:5" s="4" customFormat="1" ht="23.15" customHeight="1">
      <c r="E836" s="24"/>
    </row>
    <row r="837" spans="5:5" s="4" customFormat="1" ht="23.15" customHeight="1">
      <c r="E837" s="24"/>
    </row>
    <row r="838" spans="5:5" s="4" customFormat="1" ht="23.15" customHeight="1">
      <c r="E838" s="24"/>
    </row>
    <row r="839" spans="5:5" s="4" customFormat="1" ht="23.15" customHeight="1">
      <c r="E839" s="24"/>
    </row>
    <row r="840" spans="5:5" s="4" customFormat="1" ht="23.15" customHeight="1">
      <c r="E840" s="24"/>
    </row>
    <row r="841" spans="5:5" s="4" customFormat="1" ht="23.15" customHeight="1">
      <c r="E841" s="24"/>
    </row>
    <row r="842" spans="5:5" s="4" customFormat="1" ht="23.15" customHeight="1">
      <c r="E842" s="24"/>
    </row>
    <row r="843" spans="5:5" s="4" customFormat="1" ht="23.15" customHeight="1">
      <c r="E843" s="24"/>
    </row>
    <row r="844" spans="5:5" s="4" customFormat="1" ht="23.15" customHeight="1">
      <c r="E844" s="24"/>
    </row>
    <row r="845" spans="5:5" s="4" customFormat="1" ht="23.15" customHeight="1">
      <c r="E845" s="24"/>
    </row>
    <row r="846" spans="5:5" s="4" customFormat="1" ht="23.15" customHeight="1">
      <c r="E846" s="24"/>
    </row>
    <row r="847" spans="5:5" s="4" customFormat="1" ht="23.15" customHeight="1">
      <c r="E847" s="24"/>
    </row>
    <row r="848" spans="5:5" s="4" customFormat="1" ht="23.15" customHeight="1">
      <c r="E848" s="24"/>
    </row>
    <row r="849" spans="5:5" s="4" customFormat="1" ht="23.15" customHeight="1">
      <c r="E849" s="24"/>
    </row>
    <row r="850" spans="5:5" s="4" customFormat="1" ht="23.15" customHeight="1">
      <c r="E850" s="24"/>
    </row>
    <row r="851" spans="5:5" s="4" customFormat="1" ht="23.15" customHeight="1">
      <c r="E851" s="24"/>
    </row>
    <row r="852" spans="5:5" s="4" customFormat="1" ht="23.15" customHeight="1">
      <c r="E852" s="24"/>
    </row>
    <row r="853" spans="5:5" s="4" customFormat="1" ht="23.15" customHeight="1">
      <c r="E853" s="24"/>
    </row>
    <row r="854" spans="5:5" s="4" customFormat="1" ht="23.15" customHeight="1">
      <c r="E854" s="24"/>
    </row>
    <row r="855" spans="5:5" s="4" customFormat="1" ht="23.15" customHeight="1">
      <c r="E855" s="24"/>
    </row>
    <row r="856" spans="5:5" s="4" customFormat="1" ht="23.15" customHeight="1">
      <c r="E856" s="24"/>
    </row>
    <row r="857" spans="5:5" s="4" customFormat="1" ht="23.15" customHeight="1">
      <c r="E857" s="24"/>
    </row>
    <row r="858" spans="5:5" s="4" customFormat="1" ht="23.15" customHeight="1">
      <c r="E858" s="24"/>
    </row>
    <row r="859" spans="5:5" s="4" customFormat="1" ht="23.15" customHeight="1">
      <c r="E859" s="24"/>
    </row>
    <row r="860" spans="5:5" s="4" customFormat="1" ht="23.15" customHeight="1">
      <c r="E860" s="24"/>
    </row>
    <row r="861" spans="5:5" s="4" customFormat="1" ht="23.15" customHeight="1">
      <c r="E861" s="24"/>
    </row>
    <row r="862" spans="5:5" s="4" customFormat="1" ht="23.15" customHeight="1">
      <c r="E862" s="24"/>
    </row>
    <row r="863" spans="5:5" s="4" customFormat="1" ht="23.15" customHeight="1">
      <c r="E863" s="24"/>
    </row>
    <row r="864" spans="5:5" s="4" customFormat="1" ht="23.15" customHeight="1">
      <c r="E864" s="24"/>
    </row>
    <row r="865" spans="5:5" s="4" customFormat="1" ht="23.15" customHeight="1">
      <c r="E865" s="24"/>
    </row>
    <row r="866" spans="5:5" s="4" customFormat="1" ht="23.15" customHeight="1">
      <c r="E866" s="24"/>
    </row>
    <row r="867" spans="5:5" s="4" customFormat="1" ht="23.15" customHeight="1">
      <c r="E867" s="24"/>
    </row>
    <row r="868" spans="5:5" s="4" customFormat="1" ht="23.15" customHeight="1">
      <c r="E868" s="24"/>
    </row>
    <row r="869" spans="5:5" s="4" customFormat="1" ht="23.15" customHeight="1">
      <c r="E869" s="24"/>
    </row>
    <row r="870" spans="5:5" s="4" customFormat="1" ht="23.15" customHeight="1">
      <c r="E870" s="24"/>
    </row>
    <row r="871" spans="5:5" s="4" customFormat="1" ht="23.15" customHeight="1">
      <c r="E871" s="24"/>
    </row>
    <row r="872" spans="5:5" s="4" customFormat="1" ht="23.15" customHeight="1">
      <c r="E872" s="24"/>
    </row>
    <row r="873" spans="5:5" s="4" customFormat="1" ht="23.15" customHeight="1">
      <c r="E873" s="24"/>
    </row>
    <row r="874" spans="5:5" s="4" customFormat="1" ht="23.15" customHeight="1">
      <c r="E874" s="24"/>
    </row>
    <row r="875" spans="5:5" s="4" customFormat="1" ht="23.15" customHeight="1">
      <c r="E875" s="24"/>
    </row>
    <row r="876" spans="5:5" s="4" customFormat="1" ht="23.15" customHeight="1">
      <c r="E876" s="24"/>
    </row>
    <row r="877" spans="5:5" s="4" customFormat="1" ht="23.15" customHeight="1">
      <c r="E877" s="24"/>
    </row>
    <row r="878" spans="5:5" s="4" customFormat="1" ht="23.15" customHeight="1">
      <c r="E878" s="24"/>
    </row>
    <row r="879" spans="5:5" s="4" customFormat="1" ht="23.15" customHeight="1">
      <c r="E879" s="24"/>
    </row>
    <row r="880" spans="5:5" s="4" customFormat="1" ht="23.15" customHeight="1">
      <c r="E880" s="24"/>
    </row>
    <row r="881" spans="5:5" s="4" customFormat="1" ht="23.15" customHeight="1">
      <c r="E881" s="24"/>
    </row>
    <row r="882" spans="5:5" s="4" customFormat="1" ht="23.15" customHeight="1">
      <c r="E882" s="24"/>
    </row>
    <row r="883" spans="5:5" s="4" customFormat="1" ht="23.15" customHeight="1">
      <c r="E883" s="24"/>
    </row>
    <row r="884" spans="5:5" s="4" customFormat="1" ht="23.15" customHeight="1">
      <c r="E884" s="24"/>
    </row>
    <row r="885" spans="5:5" s="4" customFormat="1" ht="23.15" customHeight="1">
      <c r="E885" s="24"/>
    </row>
    <row r="886" spans="5:5" s="4" customFormat="1" ht="23.15" customHeight="1">
      <c r="E886" s="24"/>
    </row>
    <row r="887" spans="5:5" s="4" customFormat="1" ht="23.15" customHeight="1">
      <c r="E887" s="24"/>
    </row>
    <row r="888" spans="5:5" s="4" customFormat="1" ht="23.15" customHeight="1">
      <c r="E888" s="24"/>
    </row>
    <row r="889" spans="5:5" s="4" customFormat="1" ht="23.15" customHeight="1">
      <c r="E889" s="24"/>
    </row>
    <row r="890" spans="5:5" s="4" customFormat="1" ht="23.15" customHeight="1">
      <c r="E890" s="24"/>
    </row>
    <row r="891" spans="5:5" s="4" customFormat="1" ht="23.15" customHeight="1">
      <c r="E891" s="24"/>
    </row>
    <row r="892" spans="5:5" s="4" customFormat="1" ht="23.15" customHeight="1">
      <c r="E892" s="24"/>
    </row>
    <row r="893" spans="5:5" s="4" customFormat="1" ht="23.15" customHeight="1">
      <c r="E893" s="24"/>
    </row>
    <row r="894" spans="5:5" s="4" customFormat="1" ht="23.15" customHeight="1">
      <c r="E894" s="24"/>
    </row>
    <row r="895" spans="5:5" s="4" customFormat="1" ht="23.15" customHeight="1">
      <c r="E895" s="24"/>
    </row>
    <row r="896" spans="5:5" s="4" customFormat="1" ht="23.15" customHeight="1">
      <c r="E896" s="24"/>
    </row>
    <row r="897" spans="5:5" s="4" customFormat="1" ht="23.15" customHeight="1">
      <c r="E897" s="24"/>
    </row>
    <row r="898" spans="5:5" s="4" customFormat="1" ht="23.15" customHeight="1">
      <c r="E898" s="24"/>
    </row>
    <row r="899" spans="5:5" s="4" customFormat="1" ht="23.15" customHeight="1">
      <c r="E899" s="24"/>
    </row>
    <row r="900" spans="5:5" s="4" customFormat="1" ht="23.15" customHeight="1">
      <c r="E900" s="24"/>
    </row>
    <row r="901" spans="5:5" s="4" customFormat="1" ht="23.15" customHeight="1">
      <c r="E901" s="24"/>
    </row>
    <row r="902" spans="5:5" s="4" customFormat="1" ht="23.15" customHeight="1">
      <c r="E902" s="24"/>
    </row>
    <row r="903" spans="5:5" s="4" customFormat="1" ht="23.15" customHeight="1">
      <c r="E903" s="24"/>
    </row>
    <row r="904" spans="5:5" s="4" customFormat="1" ht="23.15" customHeight="1">
      <c r="E904" s="24"/>
    </row>
    <row r="905" spans="5:5" s="4" customFormat="1" ht="23.15" customHeight="1">
      <c r="E905" s="24"/>
    </row>
    <row r="906" spans="5:5" s="4" customFormat="1" ht="23.15" customHeight="1">
      <c r="E906" s="24"/>
    </row>
    <row r="907" spans="5:5" s="4" customFormat="1" ht="23.15" customHeight="1">
      <c r="E907" s="24"/>
    </row>
    <row r="908" spans="5:5" s="4" customFormat="1" ht="23.15" customHeight="1">
      <c r="E908" s="24"/>
    </row>
    <row r="909" spans="5:5" s="4" customFormat="1" ht="23.15" customHeight="1">
      <c r="E909" s="24"/>
    </row>
    <row r="910" spans="5:5" s="4" customFormat="1" ht="23.15" customHeight="1">
      <c r="E910" s="24"/>
    </row>
    <row r="911" spans="5:5" s="4" customFormat="1" ht="23.15" customHeight="1">
      <c r="E911" s="24"/>
    </row>
    <row r="912" spans="5:5" s="4" customFormat="1" ht="23.15" customHeight="1">
      <c r="E912" s="24"/>
    </row>
    <row r="913" spans="5:5" s="4" customFormat="1" ht="23.15" customHeight="1">
      <c r="E913" s="24"/>
    </row>
    <row r="914" spans="5:5" s="4" customFormat="1" ht="23.15" customHeight="1">
      <c r="E914" s="24"/>
    </row>
    <row r="915" spans="5:5" s="4" customFormat="1" ht="23.15" customHeight="1">
      <c r="E915" s="24"/>
    </row>
    <row r="916" spans="5:5" s="4" customFormat="1" ht="23.15" customHeight="1">
      <c r="E916" s="24"/>
    </row>
    <row r="917" spans="5:5" s="4" customFormat="1" ht="23.15" customHeight="1">
      <c r="E917" s="24"/>
    </row>
    <row r="918" spans="5:5" s="4" customFormat="1" ht="23.15" customHeight="1">
      <c r="E918" s="24"/>
    </row>
    <row r="919" spans="5:5" s="4" customFormat="1" ht="23.15" customHeight="1">
      <c r="E919" s="24"/>
    </row>
    <row r="920" spans="5:5" s="4" customFormat="1" ht="23.15" customHeight="1">
      <c r="E920" s="24"/>
    </row>
    <row r="921" spans="5:5" s="4" customFormat="1" ht="23.15" customHeight="1">
      <c r="E921" s="24"/>
    </row>
    <row r="922" spans="5:5" s="4" customFormat="1" ht="23.15" customHeight="1">
      <c r="E922" s="24"/>
    </row>
    <row r="923" spans="5:5" s="4" customFormat="1" ht="23.15" customHeight="1">
      <c r="E923" s="24"/>
    </row>
    <row r="924" spans="5:5" s="4" customFormat="1" ht="23.15" customHeight="1">
      <c r="E924" s="24"/>
    </row>
    <row r="925" spans="5:5" s="4" customFormat="1" ht="23.15" customHeight="1">
      <c r="E925" s="24"/>
    </row>
    <row r="926" spans="5:5" s="4" customFormat="1" ht="23.15" customHeight="1">
      <c r="E926" s="24"/>
    </row>
    <row r="927" spans="5:5" s="4" customFormat="1" ht="23.15" customHeight="1">
      <c r="E927" s="24"/>
    </row>
    <row r="928" spans="5:5" s="4" customFormat="1" ht="23.15" customHeight="1">
      <c r="E928" s="24"/>
    </row>
    <row r="929" spans="5:5" s="4" customFormat="1" ht="23.15" customHeight="1">
      <c r="E929" s="24"/>
    </row>
    <row r="930" spans="5:5" s="4" customFormat="1" ht="23.15" customHeight="1">
      <c r="E930" s="24"/>
    </row>
    <row r="931" spans="5:5" s="4" customFormat="1" ht="23.15" customHeight="1">
      <c r="E931" s="24"/>
    </row>
    <row r="932" spans="5:5" s="4" customFormat="1" ht="23.15" customHeight="1">
      <c r="E932" s="24"/>
    </row>
    <row r="933" spans="5:5" s="4" customFormat="1" ht="23.15" customHeight="1">
      <c r="E933" s="24"/>
    </row>
    <row r="934" spans="5:5" s="4" customFormat="1" ht="23.15" customHeight="1">
      <c r="E934" s="24"/>
    </row>
    <row r="935" spans="5:5" s="4" customFormat="1" ht="23.15" customHeight="1">
      <c r="E935" s="24"/>
    </row>
    <row r="936" spans="5:5" s="4" customFormat="1" ht="23.15" customHeight="1">
      <c r="E936" s="24"/>
    </row>
    <row r="937" spans="5:5" s="4" customFormat="1" ht="23.15" customHeight="1">
      <c r="E937" s="24"/>
    </row>
    <row r="938" spans="5:5" s="4" customFormat="1" ht="23.15" customHeight="1">
      <c r="E938" s="24"/>
    </row>
    <row r="939" spans="5:5" s="4" customFormat="1" ht="23.15" customHeight="1">
      <c r="E939" s="24"/>
    </row>
    <row r="940" spans="5:5" s="4" customFormat="1" ht="23.15" customHeight="1">
      <c r="E940" s="24"/>
    </row>
    <row r="941" spans="5:5" s="4" customFormat="1" ht="23.15" customHeight="1">
      <c r="E941" s="24"/>
    </row>
    <row r="942" spans="5:5" s="4" customFormat="1" ht="23.15" customHeight="1">
      <c r="E942" s="24"/>
    </row>
    <row r="943" spans="5:5" s="4" customFormat="1" ht="23.15" customHeight="1">
      <c r="E943" s="24"/>
    </row>
    <row r="944" spans="5:5" s="4" customFormat="1" ht="23.15" customHeight="1">
      <c r="E944" s="24"/>
    </row>
    <row r="945" spans="5:5" s="4" customFormat="1" ht="23.15" customHeight="1">
      <c r="E945" s="24"/>
    </row>
    <row r="946" spans="5:5" s="4" customFormat="1" ht="23.15" customHeight="1">
      <c r="E946" s="24"/>
    </row>
    <row r="947" spans="5:5" s="4" customFormat="1" ht="23.15" customHeight="1">
      <c r="E947" s="24"/>
    </row>
    <row r="948" spans="5:5" s="4" customFormat="1" ht="23.15" customHeight="1">
      <c r="E948" s="24"/>
    </row>
    <row r="949" spans="5:5" s="4" customFormat="1" ht="23.15" customHeight="1">
      <c r="E949" s="24"/>
    </row>
    <row r="950" spans="5:5" s="4" customFormat="1" ht="23.15" customHeight="1">
      <c r="E950" s="24"/>
    </row>
    <row r="951" spans="5:5" s="4" customFormat="1" ht="23.15" customHeight="1">
      <c r="E951" s="24"/>
    </row>
    <row r="952" spans="5:5" s="4" customFormat="1" ht="23.15" customHeight="1">
      <c r="E952" s="24"/>
    </row>
    <row r="953" spans="5:5" s="4" customFormat="1" ht="23.15" customHeight="1">
      <c r="E953" s="24"/>
    </row>
    <row r="954" spans="5:5" s="4" customFormat="1" ht="23.15" customHeight="1">
      <c r="E954" s="24"/>
    </row>
    <row r="955" spans="5:5" s="4" customFormat="1" ht="23.15" customHeight="1">
      <c r="E955" s="24"/>
    </row>
    <row r="956" spans="5:5" s="4" customFormat="1" ht="23.15" customHeight="1">
      <c r="E956" s="24"/>
    </row>
    <row r="957" spans="5:5" s="4" customFormat="1" ht="23.15" customHeight="1">
      <c r="E957" s="24"/>
    </row>
    <row r="958" spans="5:5" s="4" customFormat="1" ht="23.15" customHeight="1">
      <c r="E958" s="24"/>
    </row>
    <row r="959" spans="5:5" s="4" customFormat="1" ht="23.15" customHeight="1">
      <c r="E959" s="24"/>
    </row>
    <row r="960" spans="5:5" s="4" customFormat="1" ht="23.15" customHeight="1">
      <c r="E960" s="24"/>
    </row>
    <row r="961" spans="5:5" s="4" customFormat="1" ht="23.15" customHeight="1">
      <c r="E961" s="24"/>
    </row>
    <row r="962" spans="5:5" s="4" customFormat="1" ht="23.15" customHeight="1">
      <c r="E962" s="24"/>
    </row>
    <row r="963" spans="5:5" s="4" customFormat="1" ht="23.15" customHeight="1">
      <c r="E963" s="24"/>
    </row>
    <row r="964" spans="5:5" s="4" customFormat="1" ht="23.15" customHeight="1">
      <c r="E964" s="24"/>
    </row>
    <row r="965" spans="5:5" s="4" customFormat="1" ht="23.15" customHeight="1">
      <c r="E965" s="24"/>
    </row>
    <row r="966" spans="5:5" s="4" customFormat="1" ht="23.15" customHeight="1">
      <c r="E966" s="24"/>
    </row>
    <row r="967" spans="5:5" s="4" customFormat="1" ht="23.15" customHeight="1">
      <c r="E967" s="24"/>
    </row>
    <row r="968" spans="5:5" s="4" customFormat="1" ht="23.15" customHeight="1">
      <c r="E968" s="24"/>
    </row>
    <row r="969" spans="5:5" s="4" customFormat="1" ht="23.15" customHeight="1">
      <c r="E969" s="24"/>
    </row>
    <row r="970" spans="5:5" s="4" customFormat="1" ht="23.15" customHeight="1">
      <c r="E970" s="24"/>
    </row>
    <row r="971" spans="5:5" s="4" customFormat="1" ht="23.15" customHeight="1">
      <c r="E971" s="24"/>
    </row>
    <row r="972" spans="5:5" s="4" customFormat="1" ht="23.15" customHeight="1">
      <c r="E972" s="24"/>
    </row>
    <row r="973" spans="5:5" s="4" customFormat="1" ht="23.15" customHeight="1">
      <c r="E973" s="24"/>
    </row>
    <row r="974" spans="5:5" s="4" customFormat="1" ht="23.15" customHeight="1">
      <c r="E974" s="24"/>
    </row>
    <row r="975" spans="5:5" s="4" customFormat="1" ht="23.15" customHeight="1">
      <c r="E975" s="24"/>
    </row>
    <row r="976" spans="5:5" s="4" customFormat="1" ht="23.15" customHeight="1">
      <c r="E976" s="24"/>
    </row>
    <row r="977" spans="5:5" s="4" customFormat="1" ht="23.15" customHeight="1">
      <c r="E977" s="24"/>
    </row>
    <row r="978" spans="5:5" s="4" customFormat="1" ht="23.15" customHeight="1">
      <c r="E978" s="24"/>
    </row>
    <row r="979" spans="5:5" s="4" customFormat="1" ht="23.15" customHeight="1">
      <c r="E979" s="24"/>
    </row>
    <row r="980" spans="5:5" s="4" customFormat="1" ht="23.15" customHeight="1">
      <c r="E980" s="24"/>
    </row>
    <row r="981" spans="5:5" s="4" customFormat="1" ht="23.15" customHeight="1">
      <c r="E981" s="24"/>
    </row>
    <row r="982" spans="5:5" s="4" customFormat="1" ht="23.15" customHeight="1">
      <c r="E982" s="24"/>
    </row>
    <row r="983" spans="5:5" s="4" customFormat="1" ht="23.15" customHeight="1">
      <c r="E983" s="24"/>
    </row>
    <row r="984" spans="5:5" s="4" customFormat="1" ht="23.15" customHeight="1">
      <c r="E984" s="24"/>
    </row>
    <row r="985" spans="5:5" s="4" customFormat="1" ht="23.15" customHeight="1">
      <c r="E985" s="24"/>
    </row>
    <row r="986" spans="5:5" s="4" customFormat="1" ht="23.15" customHeight="1">
      <c r="E986" s="24"/>
    </row>
    <row r="987" spans="5:5" s="4" customFormat="1" ht="23.15" customHeight="1">
      <c r="E987" s="24"/>
    </row>
    <row r="988" spans="5:5" s="4" customFormat="1" ht="23.15" customHeight="1">
      <c r="E988" s="24"/>
    </row>
    <row r="989" spans="5:5" s="4" customFormat="1" ht="23.15" customHeight="1">
      <c r="E989" s="24"/>
    </row>
    <row r="990" spans="5:5" s="4" customFormat="1" ht="23.15" customHeight="1">
      <c r="E990" s="24"/>
    </row>
    <row r="991" spans="5:5" s="4" customFormat="1" ht="23.15" customHeight="1">
      <c r="E991" s="24"/>
    </row>
    <row r="992" spans="5:5" s="4" customFormat="1" ht="23.15" customHeight="1">
      <c r="E992" s="24"/>
    </row>
    <row r="993" spans="5:5" s="4" customFormat="1" ht="23.15" customHeight="1">
      <c r="E993" s="24"/>
    </row>
    <row r="994" spans="5:5" s="4" customFormat="1" ht="23.15" customHeight="1">
      <c r="E994" s="24"/>
    </row>
    <row r="995" spans="5:5" s="4" customFormat="1" ht="23.15" customHeight="1">
      <c r="E995" s="24"/>
    </row>
    <row r="996" spans="5:5" s="4" customFormat="1" ht="23.15" customHeight="1">
      <c r="E996" s="24"/>
    </row>
    <row r="997" spans="5:5" s="4" customFormat="1" ht="23.15" customHeight="1">
      <c r="E997" s="24"/>
    </row>
    <row r="998" spans="5:5" s="4" customFormat="1" ht="23.15" customHeight="1">
      <c r="E998" s="24"/>
    </row>
    <row r="999" spans="5:5" s="4" customFormat="1" ht="23.15" customHeight="1">
      <c r="E999" s="24"/>
    </row>
    <row r="1000" spans="5:5" s="4" customFormat="1" ht="23.15" customHeight="1">
      <c r="E1000" s="24"/>
    </row>
    <row r="1001" spans="5:5" s="4" customFormat="1" ht="23.15" customHeight="1">
      <c r="E1001" s="24"/>
    </row>
    <row r="1002" spans="5:5" s="4" customFormat="1" ht="23.15" customHeight="1">
      <c r="E1002" s="24"/>
    </row>
    <row r="1003" spans="5:5" s="4" customFormat="1" ht="23.15" customHeight="1">
      <c r="E1003" s="24"/>
    </row>
    <row r="1004" spans="5:5" s="4" customFormat="1" ht="23.15" customHeight="1">
      <c r="E1004" s="24"/>
    </row>
    <row r="1005" spans="5:5" s="4" customFormat="1" ht="23.15" customHeight="1">
      <c r="E1005" s="24"/>
    </row>
    <row r="1006" spans="5:5" s="4" customFormat="1" ht="23.15" customHeight="1">
      <c r="E1006" s="24"/>
    </row>
    <row r="1007" spans="5:5" s="4" customFormat="1" ht="23.15" customHeight="1">
      <c r="E1007" s="24"/>
    </row>
    <row r="1008" spans="5:5" s="4" customFormat="1" ht="23.15" customHeight="1">
      <c r="E1008" s="24"/>
    </row>
    <row r="1009" spans="5:5" s="4" customFormat="1" ht="23.15" customHeight="1">
      <c r="E1009" s="24"/>
    </row>
    <row r="1010" spans="5:5" s="4" customFormat="1" ht="23.15" customHeight="1">
      <c r="E1010" s="24"/>
    </row>
    <row r="1011" spans="5:5" s="4" customFormat="1" ht="23.15" customHeight="1">
      <c r="E1011" s="24"/>
    </row>
    <row r="1012" spans="5:5" s="4" customFormat="1" ht="23.15" customHeight="1">
      <c r="E1012" s="24"/>
    </row>
    <row r="1013" spans="5:5" s="4" customFormat="1" ht="23.15" customHeight="1">
      <c r="E1013" s="24"/>
    </row>
    <row r="1014" spans="5:5" s="4" customFormat="1" ht="23.15" customHeight="1">
      <c r="E1014" s="24"/>
    </row>
    <row r="1015" spans="5:5" s="4" customFormat="1" ht="23.15" customHeight="1">
      <c r="E1015" s="24"/>
    </row>
    <row r="1016" spans="5:5" s="4" customFormat="1" ht="23.15" customHeight="1">
      <c r="E1016" s="24"/>
    </row>
    <row r="1017" spans="5:5" s="4" customFormat="1" ht="23.15" customHeight="1">
      <c r="E1017" s="24"/>
    </row>
    <row r="1018" spans="5:5" s="4" customFormat="1" ht="23.15" customHeight="1">
      <c r="E1018" s="24"/>
    </row>
    <row r="1019" spans="5:5" s="4" customFormat="1" ht="23.15" customHeight="1">
      <c r="E1019" s="24"/>
    </row>
    <row r="1020" spans="5:5" s="4" customFormat="1" ht="23.15" customHeight="1">
      <c r="E1020" s="24"/>
    </row>
    <row r="1021" spans="5:5" s="4" customFormat="1" ht="23.15" customHeight="1">
      <c r="E1021" s="24"/>
    </row>
    <row r="1022" spans="5:5" s="4" customFormat="1" ht="23.15" customHeight="1">
      <c r="E1022" s="24"/>
    </row>
    <row r="1023" spans="5:5" s="4" customFormat="1" ht="23.15" customHeight="1">
      <c r="E1023" s="24"/>
    </row>
    <row r="1024" spans="5:5" s="4" customFormat="1" ht="23.15" customHeight="1">
      <c r="E1024" s="24"/>
    </row>
    <row r="1025" spans="5:5" s="4" customFormat="1" ht="23.15" customHeight="1">
      <c r="E1025" s="24"/>
    </row>
    <row r="1026" spans="5:5" s="4" customFormat="1" ht="23.15" customHeight="1">
      <c r="E1026" s="24"/>
    </row>
    <row r="1027" spans="5:5" s="4" customFormat="1" ht="23.15" customHeight="1">
      <c r="E1027" s="24"/>
    </row>
    <row r="1028" spans="5:5" s="4" customFormat="1" ht="23.15" customHeight="1">
      <c r="E1028" s="24"/>
    </row>
    <row r="1029" spans="5:5" s="4" customFormat="1" ht="23.15" customHeight="1">
      <c r="E1029" s="24"/>
    </row>
    <row r="1030" spans="5:5" s="4" customFormat="1" ht="23.15" customHeight="1">
      <c r="E1030" s="24"/>
    </row>
    <row r="1031" spans="5:5" s="4" customFormat="1" ht="23.15" customHeight="1">
      <c r="E1031" s="24"/>
    </row>
    <row r="1032" spans="5:5" s="4" customFormat="1" ht="23.15" customHeight="1">
      <c r="E1032" s="24"/>
    </row>
    <row r="1033" spans="5:5" s="4" customFormat="1" ht="23.15" customHeight="1">
      <c r="E1033" s="24"/>
    </row>
    <row r="1034" spans="5:5" s="4" customFormat="1" ht="23.15" customHeight="1">
      <c r="E1034" s="24"/>
    </row>
    <row r="1035" spans="5:5" s="4" customFormat="1" ht="23.15" customHeight="1">
      <c r="E1035" s="24"/>
    </row>
    <row r="1036" spans="5:5" s="4" customFormat="1" ht="23.15" customHeight="1">
      <c r="E1036" s="24"/>
    </row>
    <row r="1037" spans="5:5" s="4" customFormat="1" ht="23.15" customHeight="1">
      <c r="E1037" s="24"/>
    </row>
    <row r="1038" spans="5:5" s="4" customFormat="1" ht="23.15" customHeight="1">
      <c r="E1038" s="24"/>
    </row>
    <row r="1039" spans="5:5" s="4" customFormat="1" ht="23.15" customHeight="1">
      <c r="E1039" s="24"/>
    </row>
    <row r="1040" spans="5:5" s="4" customFormat="1" ht="23.15" customHeight="1">
      <c r="E1040" s="24"/>
    </row>
    <row r="1041" spans="5:5" s="4" customFormat="1" ht="23.15" customHeight="1">
      <c r="E1041" s="24"/>
    </row>
    <row r="1042" spans="5:5" s="4" customFormat="1" ht="23.15" customHeight="1">
      <c r="E1042" s="24"/>
    </row>
    <row r="1043" spans="5:5" s="4" customFormat="1" ht="23.15" customHeight="1">
      <c r="E1043" s="24"/>
    </row>
    <row r="1044" spans="5:5" s="4" customFormat="1" ht="23.15" customHeight="1">
      <c r="E1044" s="24"/>
    </row>
    <row r="1045" spans="5:5" s="4" customFormat="1" ht="23.15" customHeight="1">
      <c r="E1045" s="24"/>
    </row>
    <row r="1046" spans="5:5" s="4" customFormat="1" ht="23.15" customHeight="1">
      <c r="E1046" s="24"/>
    </row>
    <row r="1047" spans="5:5" s="4" customFormat="1" ht="23.15" customHeight="1">
      <c r="E1047" s="24"/>
    </row>
    <row r="1048" spans="5:5" s="4" customFormat="1" ht="23.15" customHeight="1">
      <c r="E1048" s="24"/>
    </row>
    <row r="1049" spans="5:5" s="4" customFormat="1" ht="23.15" customHeight="1">
      <c r="E1049" s="24"/>
    </row>
    <row r="1050" spans="5:5" s="4" customFormat="1" ht="23.15" customHeight="1">
      <c r="E1050" s="24"/>
    </row>
    <row r="1051" spans="5:5" s="4" customFormat="1" ht="23.15" customHeight="1">
      <c r="E1051" s="24"/>
    </row>
    <row r="1052" spans="5:5" s="4" customFormat="1" ht="23.15" customHeight="1">
      <c r="E1052" s="24"/>
    </row>
    <row r="1053" spans="5:5" s="4" customFormat="1" ht="23.15" customHeight="1">
      <c r="E1053" s="24"/>
    </row>
    <row r="1054" spans="5:5" s="4" customFormat="1" ht="23.15" customHeight="1">
      <c r="E1054" s="24"/>
    </row>
    <row r="1055" spans="5:5" s="4" customFormat="1" ht="23.15" customHeight="1">
      <c r="E1055" s="24"/>
    </row>
    <row r="1056" spans="5:5" s="4" customFormat="1" ht="23.15" customHeight="1">
      <c r="E1056" s="24"/>
    </row>
    <row r="1057" spans="5:5" s="4" customFormat="1" ht="23.15" customHeight="1">
      <c r="E1057" s="24"/>
    </row>
    <row r="1058" spans="5:5" s="4" customFormat="1" ht="23.15" customHeight="1">
      <c r="E1058" s="24"/>
    </row>
    <row r="1059" spans="5:5" s="4" customFormat="1" ht="23.15" customHeight="1">
      <c r="E1059" s="24"/>
    </row>
    <row r="1060" spans="5:5" s="4" customFormat="1" ht="23.15" customHeight="1">
      <c r="E1060" s="24"/>
    </row>
    <row r="1061" spans="5:5" s="4" customFormat="1" ht="23.15" customHeight="1">
      <c r="E1061" s="24"/>
    </row>
    <row r="1062" spans="5:5" s="4" customFormat="1" ht="23.15" customHeight="1">
      <c r="E1062" s="24"/>
    </row>
    <row r="1063" spans="5:5" s="4" customFormat="1" ht="23.15" customHeight="1">
      <c r="E1063" s="24"/>
    </row>
    <row r="1064" spans="5:5" s="4" customFormat="1" ht="23.15" customHeight="1">
      <c r="E1064" s="24"/>
    </row>
    <row r="1065" spans="5:5" s="4" customFormat="1" ht="23.15" customHeight="1">
      <c r="E1065" s="24"/>
    </row>
    <row r="1066" spans="5:5" s="4" customFormat="1" ht="23.15" customHeight="1">
      <c r="E1066" s="24"/>
    </row>
    <row r="1067" spans="5:5" s="4" customFormat="1" ht="23.15" customHeight="1">
      <c r="E1067" s="24"/>
    </row>
    <row r="1068" spans="5:5" s="4" customFormat="1" ht="23.15" customHeight="1">
      <c r="E1068" s="24"/>
    </row>
    <row r="1069" spans="5:5" s="4" customFormat="1" ht="23.15" customHeight="1">
      <c r="E1069" s="24"/>
    </row>
    <row r="1070" spans="5:5" s="4" customFormat="1" ht="23.15" customHeight="1">
      <c r="E1070" s="24"/>
    </row>
    <row r="1071" spans="5:5" s="4" customFormat="1" ht="23.15" customHeight="1">
      <c r="E1071" s="24"/>
    </row>
    <row r="1072" spans="5:5" s="4" customFormat="1" ht="23.15" customHeight="1">
      <c r="E1072" s="24"/>
    </row>
    <row r="1073" spans="5:5" s="4" customFormat="1" ht="23.15" customHeight="1">
      <c r="E1073" s="24"/>
    </row>
    <row r="1074" spans="5:5" s="4" customFormat="1" ht="23.15" customHeight="1">
      <c r="E1074" s="24"/>
    </row>
    <row r="1075" spans="5:5" s="4" customFormat="1" ht="23.15" customHeight="1">
      <c r="E1075" s="24"/>
    </row>
    <row r="1076" spans="5:5" s="4" customFormat="1" ht="23.15" customHeight="1">
      <c r="E1076" s="24"/>
    </row>
    <row r="1077" spans="5:5" s="4" customFormat="1" ht="23.15" customHeight="1">
      <c r="E1077" s="24"/>
    </row>
    <row r="1078" spans="5:5" s="4" customFormat="1" ht="23.15" customHeight="1">
      <c r="E1078" s="24"/>
    </row>
    <row r="1079" spans="5:5" s="4" customFormat="1" ht="23.15" customHeight="1">
      <c r="E1079" s="24"/>
    </row>
    <row r="1080" spans="5:5" s="4" customFormat="1" ht="23.15" customHeight="1">
      <c r="E1080" s="24"/>
    </row>
    <row r="1081" spans="5:5" s="4" customFormat="1" ht="23.15" customHeight="1">
      <c r="E1081" s="24"/>
    </row>
    <row r="1082" spans="5:5" s="4" customFormat="1" ht="23.15" customHeight="1">
      <c r="E1082" s="24"/>
    </row>
    <row r="1083" spans="5:5" s="4" customFormat="1" ht="23.15" customHeight="1">
      <c r="E1083" s="24"/>
    </row>
    <row r="1084" spans="5:5" s="4" customFormat="1" ht="23.15" customHeight="1">
      <c r="E1084" s="24"/>
    </row>
    <row r="1085" spans="5:5" s="4" customFormat="1" ht="23.15" customHeight="1">
      <c r="E1085" s="24"/>
    </row>
    <row r="1086" spans="5:5" s="4" customFormat="1" ht="23.15" customHeight="1">
      <c r="E1086" s="24"/>
    </row>
    <row r="1087" spans="5:5" s="4" customFormat="1" ht="23.15" customHeight="1">
      <c r="E1087" s="24"/>
    </row>
    <row r="1088" spans="5:5" s="4" customFormat="1" ht="23.15" customHeight="1">
      <c r="E1088" s="24"/>
    </row>
    <row r="1089" spans="5:5" s="4" customFormat="1" ht="23.15" customHeight="1">
      <c r="E1089" s="24"/>
    </row>
    <row r="1090" spans="5:5" s="4" customFormat="1" ht="23.15" customHeight="1">
      <c r="E1090" s="24"/>
    </row>
    <row r="1091" spans="5:5" s="4" customFormat="1" ht="23.15" customHeight="1">
      <c r="E1091" s="24"/>
    </row>
    <row r="1092" spans="5:5" s="4" customFormat="1" ht="23.15" customHeight="1">
      <c r="E1092" s="24"/>
    </row>
    <row r="1093" spans="5:5" s="4" customFormat="1" ht="23.15" customHeight="1">
      <c r="E1093" s="24"/>
    </row>
    <row r="1094" spans="5:5" s="4" customFormat="1" ht="23.15" customHeight="1">
      <c r="E1094" s="24"/>
    </row>
    <row r="1095" spans="5:5" s="4" customFormat="1" ht="23.15" customHeight="1">
      <c r="E1095" s="24"/>
    </row>
    <row r="1096" spans="5:5" s="4" customFormat="1" ht="23.15" customHeight="1">
      <c r="E1096" s="24"/>
    </row>
    <row r="1097" spans="5:5" s="4" customFormat="1" ht="23.15" customHeight="1">
      <c r="E1097" s="24"/>
    </row>
    <row r="1098" spans="5:5" s="4" customFormat="1" ht="23.15" customHeight="1">
      <c r="E1098" s="24"/>
    </row>
    <row r="1099" spans="5:5" s="4" customFormat="1" ht="23.15" customHeight="1">
      <c r="E1099" s="24"/>
    </row>
    <row r="1100" spans="5:5" s="4" customFormat="1" ht="23.15" customHeight="1">
      <c r="E1100" s="24"/>
    </row>
    <row r="1101" spans="5:5" s="4" customFormat="1" ht="23.15" customHeight="1">
      <c r="E1101" s="24"/>
    </row>
    <row r="1102" spans="5:5" s="4" customFormat="1" ht="23.15" customHeight="1">
      <c r="E1102" s="24"/>
    </row>
    <row r="1103" spans="5:5" s="4" customFormat="1" ht="23.15" customHeight="1">
      <c r="E1103" s="24"/>
    </row>
    <row r="1104" spans="5:5" s="4" customFormat="1" ht="23.15" customHeight="1">
      <c r="E1104" s="24"/>
    </row>
    <row r="1105" spans="5:5" s="4" customFormat="1" ht="23.15" customHeight="1">
      <c r="E1105" s="24"/>
    </row>
    <row r="1106" spans="5:5" s="4" customFormat="1" ht="23.15" customHeight="1">
      <c r="E1106" s="24"/>
    </row>
    <row r="1107" spans="5:5" s="4" customFormat="1" ht="23.15" customHeight="1">
      <c r="E1107" s="24"/>
    </row>
    <row r="1108" spans="5:5" s="4" customFormat="1" ht="23.15" customHeight="1">
      <c r="E1108" s="24"/>
    </row>
    <row r="1109" spans="5:5" s="4" customFormat="1" ht="23.15" customHeight="1">
      <c r="E1109" s="24"/>
    </row>
    <row r="1110" spans="5:5" s="4" customFormat="1" ht="23.15" customHeight="1">
      <c r="E1110" s="24"/>
    </row>
    <row r="1111" spans="5:5" s="4" customFormat="1" ht="23.15" customHeight="1">
      <c r="E1111" s="24"/>
    </row>
    <row r="1112" spans="5:5" s="4" customFormat="1" ht="23.15" customHeight="1">
      <c r="E1112" s="24"/>
    </row>
    <row r="1113" spans="5:5" s="4" customFormat="1" ht="23.15" customHeight="1">
      <c r="E1113" s="24"/>
    </row>
    <row r="1114" spans="5:5" s="4" customFormat="1" ht="23.15" customHeight="1">
      <c r="E1114" s="24"/>
    </row>
    <row r="1115" spans="5:5" s="4" customFormat="1" ht="23.15" customHeight="1">
      <c r="E1115" s="24"/>
    </row>
    <row r="1116" spans="5:5" s="4" customFormat="1" ht="23.15" customHeight="1">
      <c r="E1116" s="24"/>
    </row>
    <row r="1117" spans="5:5" s="4" customFormat="1" ht="23.15" customHeight="1">
      <c r="E1117" s="24"/>
    </row>
    <row r="1118" spans="5:5" s="4" customFormat="1" ht="23.15" customHeight="1">
      <c r="E1118" s="24"/>
    </row>
    <row r="1119" spans="5:5" s="4" customFormat="1" ht="23.15" customHeight="1">
      <c r="E1119" s="24"/>
    </row>
    <row r="1120" spans="5:5" s="4" customFormat="1" ht="23.15" customHeight="1">
      <c r="E1120" s="24"/>
    </row>
    <row r="1121" spans="5:5" s="4" customFormat="1" ht="23.15" customHeight="1">
      <c r="E1121" s="24"/>
    </row>
    <row r="1122" spans="5:5" s="4" customFormat="1" ht="23.15" customHeight="1">
      <c r="E1122" s="24"/>
    </row>
    <row r="1123" spans="5:5" s="4" customFormat="1" ht="23.15" customHeight="1">
      <c r="E1123" s="24"/>
    </row>
    <row r="1124" spans="5:5" s="4" customFormat="1" ht="23.15" customHeight="1">
      <c r="E1124" s="24"/>
    </row>
    <row r="1125" spans="5:5" s="4" customFormat="1" ht="23.15" customHeight="1">
      <c r="E1125" s="24"/>
    </row>
    <row r="1126" spans="5:5" s="4" customFormat="1" ht="23.15" customHeight="1">
      <c r="E1126" s="24"/>
    </row>
    <row r="1127" spans="5:5" s="4" customFormat="1" ht="23.15" customHeight="1">
      <c r="E1127" s="24"/>
    </row>
    <row r="1128" spans="5:5" s="4" customFormat="1" ht="23.15" customHeight="1">
      <c r="E1128" s="24"/>
    </row>
    <row r="1129" spans="5:5" s="4" customFormat="1" ht="23.15" customHeight="1">
      <c r="E1129" s="24"/>
    </row>
    <row r="1130" spans="5:5" s="4" customFormat="1" ht="23.15" customHeight="1">
      <c r="E1130" s="24"/>
    </row>
    <row r="1131" spans="5:5" s="4" customFormat="1" ht="23.15" customHeight="1">
      <c r="E1131" s="24"/>
    </row>
    <row r="1132" spans="5:5" s="4" customFormat="1" ht="23.15" customHeight="1">
      <c r="E1132" s="24"/>
    </row>
    <row r="1133" spans="5:5" s="4" customFormat="1" ht="23.15" customHeight="1">
      <c r="E1133" s="24"/>
    </row>
    <row r="1134" spans="5:5" s="4" customFormat="1" ht="23.15" customHeight="1">
      <c r="E1134" s="24"/>
    </row>
    <row r="1135" spans="5:5" s="4" customFormat="1" ht="23.15" customHeight="1">
      <c r="E1135" s="24"/>
    </row>
    <row r="1136" spans="5:5" s="4" customFormat="1" ht="23.15" customHeight="1">
      <c r="E1136" s="24"/>
    </row>
    <row r="1137" spans="5:5" s="4" customFormat="1" ht="23.15" customHeight="1">
      <c r="E1137" s="24"/>
    </row>
    <row r="1138" spans="5:5" s="4" customFormat="1" ht="23.15" customHeight="1">
      <c r="E1138" s="24"/>
    </row>
    <row r="1139" spans="5:5" s="4" customFormat="1" ht="23.15" customHeight="1">
      <c r="E1139" s="24"/>
    </row>
    <row r="1140" spans="5:5" s="4" customFormat="1" ht="23.15" customHeight="1">
      <c r="E1140" s="24"/>
    </row>
    <row r="1141" spans="5:5" s="4" customFormat="1" ht="23.15" customHeight="1">
      <c r="E1141" s="24"/>
    </row>
    <row r="1142" spans="5:5" s="4" customFormat="1" ht="23.15" customHeight="1">
      <c r="E1142" s="24"/>
    </row>
    <row r="1143" spans="5:5" s="4" customFormat="1" ht="23.15" customHeight="1">
      <c r="E1143" s="24"/>
    </row>
    <row r="1144" spans="5:5" s="4" customFormat="1" ht="23.15" customHeight="1">
      <c r="E1144" s="24"/>
    </row>
    <row r="1145" spans="5:5" s="4" customFormat="1" ht="23.15" customHeight="1">
      <c r="E1145" s="24"/>
    </row>
    <row r="1146" spans="5:5" s="4" customFormat="1" ht="23.15" customHeight="1">
      <c r="E1146" s="24"/>
    </row>
    <row r="1147" spans="5:5" s="4" customFormat="1" ht="23.15" customHeight="1">
      <c r="E1147" s="24"/>
    </row>
    <row r="1148" spans="5:5" s="4" customFormat="1" ht="23.15" customHeight="1">
      <c r="E1148" s="24"/>
    </row>
    <row r="1149" spans="5:5" s="4" customFormat="1" ht="23.15" customHeight="1">
      <c r="E1149" s="24"/>
    </row>
    <row r="1150" spans="5:5" s="4" customFormat="1" ht="23.15" customHeight="1">
      <c r="E1150" s="24"/>
    </row>
    <row r="1151" spans="5:5" s="4" customFormat="1" ht="23.15" customHeight="1">
      <c r="E1151" s="24"/>
    </row>
    <row r="1152" spans="5:5" s="4" customFormat="1" ht="23.15" customHeight="1">
      <c r="E1152" s="24"/>
    </row>
    <row r="1153" spans="5:5" s="4" customFormat="1" ht="23.15" customHeight="1">
      <c r="E1153" s="24"/>
    </row>
    <row r="1154" spans="5:5" s="4" customFormat="1" ht="23.15" customHeight="1">
      <c r="E1154" s="24"/>
    </row>
    <row r="1155" spans="5:5" s="4" customFormat="1" ht="23.15" customHeight="1">
      <c r="E1155" s="24"/>
    </row>
    <row r="1156" spans="5:5" s="4" customFormat="1" ht="23.15" customHeight="1">
      <c r="E1156" s="24"/>
    </row>
    <row r="1157" spans="5:5" s="4" customFormat="1" ht="23.15" customHeight="1">
      <c r="E1157" s="24"/>
    </row>
    <row r="1158" spans="5:5" s="4" customFormat="1" ht="23.15" customHeight="1">
      <c r="E1158" s="24"/>
    </row>
    <row r="1159" spans="5:5" s="4" customFormat="1" ht="23.15" customHeight="1">
      <c r="E1159" s="24"/>
    </row>
    <row r="1160" spans="5:5" s="4" customFormat="1" ht="23.15" customHeight="1">
      <c r="E1160" s="24"/>
    </row>
    <row r="1161" spans="5:5" s="4" customFormat="1" ht="23.15" customHeight="1">
      <c r="E1161" s="24"/>
    </row>
    <row r="1162" spans="5:5" s="4" customFormat="1" ht="23.15" customHeight="1">
      <c r="E1162" s="24"/>
    </row>
    <row r="1163" spans="5:5" s="4" customFormat="1" ht="23.15" customHeight="1">
      <c r="E1163" s="24"/>
    </row>
    <row r="1164" spans="5:5" s="4" customFormat="1" ht="23.15" customHeight="1">
      <c r="E1164" s="24"/>
    </row>
    <row r="1165" spans="5:5" s="4" customFormat="1" ht="23.15" customHeight="1">
      <c r="E1165" s="24"/>
    </row>
    <row r="1166" spans="5:5" s="4" customFormat="1" ht="23.15" customHeight="1">
      <c r="E1166" s="24"/>
    </row>
    <row r="1167" spans="5:5" s="4" customFormat="1" ht="23.15" customHeight="1">
      <c r="E1167" s="24"/>
    </row>
    <row r="1168" spans="5:5" s="4" customFormat="1" ht="23.15" customHeight="1">
      <c r="E1168" s="24"/>
    </row>
    <row r="1169" spans="5:5" s="4" customFormat="1" ht="23.15" customHeight="1">
      <c r="E1169" s="24"/>
    </row>
    <row r="1170" spans="5:5" s="4" customFormat="1" ht="23.15" customHeight="1">
      <c r="E1170" s="24"/>
    </row>
    <row r="1171" spans="5:5" s="4" customFormat="1" ht="23.15" customHeight="1">
      <c r="E1171" s="24"/>
    </row>
    <row r="1172" spans="5:5" s="4" customFormat="1" ht="23.15" customHeight="1">
      <c r="E1172" s="24"/>
    </row>
    <row r="1173" spans="5:5" s="4" customFormat="1" ht="23.15" customHeight="1">
      <c r="E1173" s="24"/>
    </row>
    <row r="1174" spans="5:5" s="4" customFormat="1" ht="23.15" customHeight="1">
      <c r="E1174" s="24"/>
    </row>
    <row r="1175" spans="5:5" s="4" customFormat="1" ht="23.15" customHeight="1">
      <c r="E1175" s="24"/>
    </row>
    <row r="1176" spans="5:5" s="4" customFormat="1" ht="23.15" customHeight="1">
      <c r="E1176" s="24"/>
    </row>
    <row r="1177" spans="5:5" s="4" customFormat="1" ht="23.15" customHeight="1">
      <c r="E1177" s="24"/>
    </row>
    <row r="1178" spans="5:5" s="4" customFormat="1" ht="23.15" customHeight="1">
      <c r="E1178" s="24"/>
    </row>
    <row r="1179" spans="5:5" s="4" customFormat="1" ht="23.15" customHeight="1">
      <c r="E1179" s="24"/>
    </row>
    <row r="1180" spans="5:5" s="4" customFormat="1" ht="23.15" customHeight="1">
      <c r="E1180" s="24"/>
    </row>
    <row r="1181" spans="5:5" s="4" customFormat="1" ht="23.15" customHeight="1">
      <c r="E1181" s="24"/>
    </row>
    <row r="1182" spans="5:5" s="4" customFormat="1" ht="23.15" customHeight="1">
      <c r="E1182" s="24"/>
    </row>
    <row r="1183" spans="5:5" s="4" customFormat="1" ht="23.15" customHeight="1">
      <c r="E1183" s="24"/>
    </row>
    <row r="1184" spans="5:5" s="4" customFormat="1" ht="23.15" customHeight="1">
      <c r="E1184" s="24"/>
    </row>
    <row r="1185" spans="5:5" s="4" customFormat="1" ht="23.15" customHeight="1">
      <c r="E1185" s="24"/>
    </row>
    <row r="1186" spans="5:5" s="4" customFormat="1" ht="23.15" customHeight="1">
      <c r="E1186" s="24"/>
    </row>
    <row r="1187" spans="5:5" s="4" customFormat="1" ht="23.15" customHeight="1">
      <c r="E1187" s="24"/>
    </row>
    <row r="1188" spans="5:5" s="4" customFormat="1" ht="23.15" customHeight="1">
      <c r="E1188" s="24"/>
    </row>
    <row r="1189" spans="5:5" s="4" customFormat="1" ht="23.15" customHeight="1">
      <c r="E1189" s="24"/>
    </row>
    <row r="1190" spans="5:5" s="4" customFormat="1" ht="23.15" customHeight="1">
      <c r="E1190" s="24"/>
    </row>
    <row r="1191" spans="5:5" s="4" customFormat="1" ht="23.15" customHeight="1">
      <c r="E1191" s="24"/>
    </row>
    <row r="1192" spans="5:5" s="4" customFormat="1" ht="23.15" customHeight="1">
      <c r="E1192" s="24"/>
    </row>
    <row r="1193" spans="5:5" s="4" customFormat="1" ht="23.15" customHeight="1">
      <c r="E1193" s="24"/>
    </row>
    <row r="1194" spans="5:5" s="4" customFormat="1" ht="23.15" customHeight="1">
      <c r="E1194" s="24"/>
    </row>
    <row r="1195" spans="5:5" s="4" customFormat="1" ht="23.15" customHeight="1">
      <c r="E1195" s="24"/>
    </row>
    <row r="1196" spans="5:5" s="4" customFormat="1" ht="23.15" customHeight="1">
      <c r="E1196" s="24"/>
    </row>
    <row r="1197" spans="5:5" s="4" customFormat="1" ht="23.15" customHeight="1">
      <c r="E1197" s="24"/>
    </row>
    <row r="1198" spans="5:5" s="4" customFormat="1" ht="23.15" customHeight="1">
      <c r="E1198" s="24"/>
    </row>
    <row r="1199" spans="5:5" s="4" customFormat="1" ht="23.15" customHeight="1">
      <c r="E1199" s="24"/>
    </row>
    <row r="1200" spans="5:5" s="4" customFormat="1" ht="23.15" customHeight="1">
      <c r="E1200" s="24"/>
    </row>
    <row r="1201" spans="5:5" s="4" customFormat="1" ht="23.15" customHeight="1">
      <c r="E1201" s="24"/>
    </row>
    <row r="1202" spans="5:5" s="4" customFormat="1" ht="23.15" customHeight="1">
      <c r="E1202" s="24"/>
    </row>
    <row r="1203" spans="5:5" s="4" customFormat="1" ht="23.15" customHeight="1">
      <c r="E1203" s="24"/>
    </row>
    <row r="1204" spans="5:5" s="4" customFormat="1" ht="23.15" customHeight="1">
      <c r="E1204" s="24"/>
    </row>
    <row r="1205" spans="5:5" s="4" customFormat="1" ht="23.15" customHeight="1">
      <c r="E1205" s="24"/>
    </row>
    <row r="1206" spans="5:5" s="4" customFormat="1" ht="23.15" customHeight="1">
      <c r="E1206" s="24"/>
    </row>
    <row r="1207" spans="5:5" s="4" customFormat="1" ht="23.15" customHeight="1">
      <c r="E1207" s="24"/>
    </row>
    <row r="1208" spans="5:5" s="4" customFormat="1" ht="23.15" customHeight="1">
      <c r="E1208" s="24"/>
    </row>
    <row r="1209" spans="5:5" s="4" customFormat="1" ht="23.15" customHeight="1">
      <c r="E1209" s="24"/>
    </row>
    <row r="1210" spans="5:5" s="4" customFormat="1" ht="23.15" customHeight="1">
      <c r="E1210" s="24"/>
    </row>
    <row r="1211" spans="5:5" s="4" customFormat="1" ht="23.15" customHeight="1">
      <c r="E1211" s="24"/>
    </row>
    <row r="1212" spans="5:5" s="4" customFormat="1" ht="23.15" customHeight="1">
      <c r="E1212" s="24"/>
    </row>
    <row r="1213" spans="5:5" s="4" customFormat="1" ht="23.15" customHeight="1">
      <c r="E1213" s="24"/>
    </row>
    <row r="1214" spans="5:5" s="4" customFormat="1" ht="23.15" customHeight="1">
      <c r="E1214" s="24"/>
    </row>
    <row r="1215" spans="5:5" s="4" customFormat="1" ht="23.15" customHeight="1">
      <c r="E1215" s="24"/>
    </row>
    <row r="1216" spans="5:5" s="4" customFormat="1" ht="23.15" customHeight="1">
      <c r="E1216" s="24"/>
    </row>
    <row r="1217" spans="5:5" s="4" customFormat="1" ht="23.15" customHeight="1">
      <c r="E1217" s="24"/>
    </row>
    <row r="1218" spans="5:5" s="4" customFormat="1" ht="23.15" customHeight="1">
      <c r="E1218" s="24"/>
    </row>
    <row r="1219" spans="5:5" s="4" customFormat="1" ht="23.15" customHeight="1">
      <c r="E1219" s="24"/>
    </row>
    <row r="1220" spans="5:5" s="4" customFormat="1" ht="23.15" customHeight="1">
      <c r="E1220" s="24"/>
    </row>
    <row r="1221" spans="5:5" s="4" customFormat="1" ht="23.15" customHeight="1">
      <c r="E1221" s="24"/>
    </row>
    <row r="1222" spans="5:5" s="4" customFormat="1" ht="23.15" customHeight="1">
      <c r="E1222" s="24"/>
    </row>
    <row r="1223" spans="5:5" s="4" customFormat="1" ht="23.15" customHeight="1">
      <c r="E1223" s="24"/>
    </row>
    <row r="1224" spans="5:5" s="4" customFormat="1" ht="23.15" customHeight="1">
      <c r="E1224" s="24"/>
    </row>
    <row r="1225" spans="5:5" s="4" customFormat="1" ht="23.15" customHeight="1">
      <c r="E1225" s="24"/>
    </row>
    <row r="1226" spans="5:5" s="4" customFormat="1" ht="23.15" customHeight="1">
      <c r="E1226" s="24"/>
    </row>
    <row r="1227" spans="5:5" s="4" customFormat="1" ht="23.15" customHeight="1">
      <c r="E1227" s="24"/>
    </row>
    <row r="1228" spans="5:5" s="4" customFormat="1" ht="23.15" customHeight="1">
      <c r="E1228" s="24"/>
    </row>
    <row r="1229" spans="5:5" s="4" customFormat="1" ht="23.15" customHeight="1">
      <c r="E1229" s="24"/>
    </row>
    <row r="1230" spans="5:5" s="4" customFormat="1" ht="23.15" customHeight="1">
      <c r="E1230" s="24"/>
    </row>
    <row r="1231" spans="5:5" s="4" customFormat="1" ht="23.15" customHeight="1">
      <c r="E1231" s="24"/>
    </row>
    <row r="1232" spans="5:5" s="4" customFormat="1" ht="23.15" customHeight="1">
      <c r="E1232" s="24"/>
    </row>
    <row r="1233" spans="5:5" s="4" customFormat="1" ht="23.15" customHeight="1">
      <c r="E1233" s="24"/>
    </row>
    <row r="1234" spans="5:5" s="4" customFormat="1" ht="23.15" customHeight="1">
      <c r="E1234" s="24"/>
    </row>
    <row r="1235" spans="5:5" s="4" customFormat="1" ht="23.15" customHeight="1">
      <c r="E1235" s="24"/>
    </row>
    <row r="1236" spans="5:5" s="4" customFormat="1" ht="23.15" customHeight="1">
      <c r="E1236" s="24"/>
    </row>
    <row r="1237" spans="5:5" s="4" customFormat="1" ht="23.15" customHeight="1">
      <c r="E1237" s="24"/>
    </row>
    <row r="1238" spans="5:5" s="4" customFormat="1" ht="23.15" customHeight="1">
      <c r="E1238" s="24"/>
    </row>
    <row r="1239" spans="5:5" s="4" customFormat="1" ht="23.15" customHeight="1">
      <c r="E1239" s="24"/>
    </row>
    <row r="1240" spans="5:5" s="4" customFormat="1" ht="23.15" customHeight="1">
      <c r="E1240" s="24"/>
    </row>
    <row r="1241" spans="5:5" s="4" customFormat="1" ht="23.15" customHeight="1">
      <c r="E1241" s="24"/>
    </row>
    <row r="1242" spans="5:5" s="4" customFormat="1" ht="23.15" customHeight="1">
      <c r="E1242" s="24"/>
    </row>
    <row r="1243" spans="5:5" s="4" customFormat="1" ht="23.15" customHeight="1">
      <c r="E1243" s="24"/>
    </row>
    <row r="1244" spans="5:5" s="4" customFormat="1" ht="23.15" customHeight="1">
      <c r="E1244" s="24"/>
    </row>
    <row r="1245" spans="5:5" s="4" customFormat="1" ht="23.15" customHeight="1">
      <c r="E1245" s="24"/>
    </row>
    <row r="1246" spans="5:5" s="4" customFormat="1" ht="23.15" customHeight="1">
      <c r="E1246" s="24"/>
    </row>
    <row r="1247" spans="5:5" s="4" customFormat="1" ht="23.15" customHeight="1">
      <c r="E1247" s="24"/>
    </row>
    <row r="1248" spans="5:5" s="4" customFormat="1" ht="23.15" customHeight="1">
      <c r="E1248" s="24"/>
    </row>
    <row r="1249" spans="5:5" s="4" customFormat="1" ht="23.15" customHeight="1">
      <c r="E1249" s="24"/>
    </row>
    <row r="1250" spans="5:5" s="4" customFormat="1" ht="23.15" customHeight="1">
      <c r="E1250" s="24"/>
    </row>
    <row r="1251" spans="5:5" s="4" customFormat="1" ht="23.15" customHeight="1">
      <c r="E1251" s="24"/>
    </row>
    <row r="1252" spans="5:5" s="4" customFormat="1" ht="23.15" customHeight="1">
      <c r="E1252" s="24"/>
    </row>
    <row r="1253" spans="5:5" s="4" customFormat="1" ht="23.15" customHeight="1">
      <c r="E1253" s="24"/>
    </row>
    <row r="1254" spans="5:5" s="4" customFormat="1" ht="23.15" customHeight="1">
      <c r="E1254" s="24"/>
    </row>
    <row r="1255" spans="5:5" s="4" customFormat="1" ht="23.15" customHeight="1">
      <c r="E1255" s="24"/>
    </row>
    <row r="1256" spans="5:5" s="4" customFormat="1" ht="23.15" customHeight="1">
      <c r="E1256" s="24"/>
    </row>
    <row r="1257" spans="5:5" s="4" customFormat="1" ht="23.15" customHeight="1">
      <c r="E1257" s="24"/>
    </row>
    <row r="1258" spans="5:5" s="4" customFormat="1" ht="23.15" customHeight="1">
      <c r="E1258" s="24"/>
    </row>
    <row r="1259" spans="5:5" s="4" customFormat="1" ht="23.15" customHeight="1">
      <c r="E1259" s="24"/>
    </row>
    <row r="1260" spans="5:5" s="4" customFormat="1" ht="23.15" customHeight="1">
      <c r="E1260" s="24"/>
    </row>
    <row r="1261" spans="5:5" s="4" customFormat="1" ht="23.15" customHeight="1">
      <c r="E1261" s="24"/>
    </row>
    <row r="1262" spans="5:5" s="4" customFormat="1" ht="23.15" customHeight="1">
      <c r="E1262" s="24"/>
    </row>
    <row r="1263" spans="5:5" s="4" customFormat="1" ht="23.15" customHeight="1">
      <c r="E1263" s="24"/>
    </row>
    <row r="1264" spans="5:5" s="4" customFormat="1" ht="23.15" customHeight="1">
      <c r="E1264" s="24"/>
    </row>
    <row r="1265" spans="5:5" s="4" customFormat="1" ht="23.15" customHeight="1">
      <c r="E1265" s="24"/>
    </row>
    <row r="1266" spans="5:5" s="4" customFormat="1" ht="23.15" customHeight="1">
      <c r="E1266" s="24"/>
    </row>
    <row r="1267" spans="5:5" s="4" customFormat="1" ht="23.15" customHeight="1">
      <c r="E1267" s="24"/>
    </row>
    <row r="1268" spans="5:5" s="4" customFormat="1" ht="23.15" customHeight="1">
      <c r="E1268" s="24"/>
    </row>
    <row r="1269" spans="5:5" s="4" customFormat="1" ht="23.15" customHeight="1">
      <c r="E1269" s="24"/>
    </row>
    <row r="1270" spans="5:5" s="4" customFormat="1" ht="23.15" customHeight="1">
      <c r="E1270" s="24"/>
    </row>
    <row r="1271" spans="5:5" s="4" customFormat="1" ht="23.15" customHeight="1">
      <c r="E1271" s="24"/>
    </row>
    <row r="1272" spans="5:5" s="4" customFormat="1" ht="23.15" customHeight="1">
      <c r="E1272" s="24"/>
    </row>
    <row r="1273" spans="5:5" s="4" customFormat="1" ht="23.15" customHeight="1">
      <c r="E1273" s="24"/>
    </row>
    <row r="1274" spans="5:5" s="4" customFormat="1" ht="23.15" customHeight="1">
      <c r="E1274" s="24"/>
    </row>
    <row r="1275" spans="5:5" s="4" customFormat="1" ht="23.15" customHeight="1">
      <c r="E1275" s="24"/>
    </row>
    <row r="1276" spans="5:5" s="4" customFormat="1" ht="23.15" customHeight="1">
      <c r="E1276" s="24"/>
    </row>
    <row r="1277" spans="5:5" s="4" customFormat="1" ht="23.15" customHeight="1">
      <c r="E1277" s="24"/>
    </row>
    <row r="1278" spans="5:5" s="4" customFormat="1" ht="23.15" customHeight="1">
      <c r="E1278" s="24"/>
    </row>
    <row r="1279" spans="5:5" s="4" customFormat="1" ht="23.15" customHeight="1">
      <c r="E1279" s="24"/>
    </row>
    <row r="1280" spans="5:5" s="4" customFormat="1" ht="23.15" customHeight="1">
      <c r="E1280" s="24"/>
    </row>
    <row r="1281" spans="5:5" s="4" customFormat="1" ht="23.15" customHeight="1">
      <c r="E1281" s="24"/>
    </row>
    <row r="1282" spans="5:5" s="4" customFormat="1" ht="23.15" customHeight="1">
      <c r="E1282" s="24"/>
    </row>
    <row r="1283" spans="5:5" s="4" customFormat="1" ht="23.15" customHeight="1">
      <c r="E1283" s="24"/>
    </row>
    <row r="1284" spans="5:5" s="4" customFormat="1" ht="23.15" customHeight="1">
      <c r="E1284" s="24"/>
    </row>
    <row r="1285" spans="5:5" s="4" customFormat="1" ht="23.15" customHeight="1">
      <c r="E1285" s="24"/>
    </row>
    <row r="1286" spans="5:5" s="4" customFormat="1" ht="23.15" customHeight="1">
      <c r="E1286" s="24"/>
    </row>
    <row r="1287" spans="5:5" s="4" customFormat="1" ht="23.15" customHeight="1">
      <c r="E1287" s="24"/>
    </row>
    <row r="1288" spans="5:5" s="4" customFormat="1" ht="23.15" customHeight="1">
      <c r="E1288" s="24"/>
    </row>
    <row r="1289" spans="5:5" s="4" customFormat="1" ht="23.15" customHeight="1">
      <c r="E1289" s="24"/>
    </row>
    <row r="1290" spans="5:5" s="4" customFormat="1" ht="23.15" customHeight="1">
      <c r="E1290" s="24"/>
    </row>
    <row r="1291" spans="5:5" s="4" customFormat="1" ht="23.15" customHeight="1">
      <c r="E1291" s="24"/>
    </row>
    <row r="1292" spans="5:5" s="4" customFormat="1" ht="23.15" customHeight="1">
      <c r="E1292" s="24"/>
    </row>
    <row r="1293" spans="5:5" s="4" customFormat="1" ht="23.15" customHeight="1">
      <c r="E1293" s="24"/>
    </row>
    <row r="1294" spans="5:5" s="4" customFormat="1" ht="23.15" customHeight="1">
      <c r="E1294" s="24"/>
    </row>
    <row r="1295" spans="5:5" s="4" customFormat="1" ht="23.15" customHeight="1">
      <c r="E1295" s="24"/>
    </row>
    <row r="1296" spans="5:5" s="4" customFormat="1" ht="23.15" customHeight="1">
      <c r="E1296" s="24"/>
    </row>
    <row r="1297" spans="5:5" s="4" customFormat="1" ht="23.15" customHeight="1">
      <c r="E1297" s="24"/>
    </row>
    <row r="1298" spans="5:5" s="4" customFormat="1" ht="23.15" customHeight="1">
      <c r="E1298" s="24"/>
    </row>
    <row r="1299" spans="5:5" s="4" customFormat="1" ht="23.15" customHeight="1">
      <c r="E1299" s="24"/>
    </row>
    <row r="1300" spans="5:5" s="4" customFormat="1" ht="23.15" customHeight="1">
      <c r="E1300" s="24"/>
    </row>
    <row r="1301" spans="5:5" s="4" customFormat="1" ht="23.15" customHeight="1">
      <c r="E1301" s="24"/>
    </row>
    <row r="1302" spans="5:5" s="4" customFormat="1" ht="23.15" customHeight="1">
      <c r="E1302" s="24"/>
    </row>
    <row r="1303" spans="5:5" s="4" customFormat="1" ht="23.15" customHeight="1">
      <c r="E1303" s="24"/>
    </row>
    <row r="1304" spans="5:5" s="4" customFormat="1" ht="23.15" customHeight="1">
      <c r="E1304" s="24"/>
    </row>
    <row r="1305" spans="5:5" s="4" customFormat="1" ht="23.15" customHeight="1">
      <c r="E1305" s="24"/>
    </row>
    <row r="1306" spans="5:5" s="4" customFormat="1" ht="23.15" customHeight="1">
      <c r="E1306" s="24"/>
    </row>
    <row r="1307" spans="5:5" s="4" customFormat="1" ht="23.15" customHeight="1">
      <c r="E1307" s="24"/>
    </row>
    <row r="1308" spans="5:5" s="4" customFormat="1" ht="23.15" customHeight="1">
      <c r="E1308" s="24"/>
    </row>
    <row r="1309" spans="5:5" s="4" customFormat="1" ht="23.15" customHeight="1">
      <c r="E1309" s="24"/>
    </row>
    <row r="1310" spans="5:5" s="4" customFormat="1" ht="23.15" customHeight="1">
      <c r="E1310" s="24"/>
    </row>
    <row r="1311" spans="5:5" s="4" customFormat="1" ht="23.15" customHeight="1">
      <c r="E1311" s="24"/>
    </row>
    <row r="1312" spans="5:5" s="4" customFormat="1" ht="23.15" customHeight="1">
      <c r="E1312" s="24"/>
    </row>
    <row r="1313" spans="5:5" s="4" customFormat="1" ht="23.15" customHeight="1">
      <c r="E1313" s="24"/>
    </row>
    <row r="1314" spans="5:5" s="4" customFormat="1" ht="23.15" customHeight="1">
      <c r="E1314" s="24"/>
    </row>
    <row r="1315" spans="5:5" s="4" customFormat="1" ht="23.15" customHeight="1">
      <c r="E1315" s="24"/>
    </row>
    <row r="1316" spans="5:5" s="4" customFormat="1" ht="23.15" customHeight="1">
      <c r="E1316" s="24"/>
    </row>
    <row r="1317" spans="5:5" s="4" customFormat="1" ht="23.15" customHeight="1">
      <c r="E1317" s="24"/>
    </row>
    <row r="1318" spans="5:5" s="4" customFormat="1" ht="23.15" customHeight="1">
      <c r="E1318" s="24"/>
    </row>
    <row r="1319" spans="5:5" s="4" customFormat="1" ht="23.15" customHeight="1">
      <c r="E1319" s="24"/>
    </row>
    <row r="1320" spans="5:5" s="4" customFormat="1" ht="23.15" customHeight="1">
      <c r="E1320" s="24"/>
    </row>
    <row r="1321" spans="5:5" s="4" customFormat="1" ht="23.15" customHeight="1">
      <c r="E1321" s="24"/>
    </row>
    <row r="1322" spans="5:5" s="4" customFormat="1" ht="23.15" customHeight="1">
      <c r="E1322" s="24"/>
    </row>
    <row r="1323" spans="5:5" s="4" customFormat="1" ht="23.15" customHeight="1">
      <c r="E1323" s="24"/>
    </row>
    <row r="1324" spans="5:5" s="4" customFormat="1" ht="23.15" customHeight="1">
      <c r="E1324" s="24"/>
    </row>
    <row r="1325" spans="5:5" s="4" customFormat="1" ht="23.15" customHeight="1">
      <c r="E1325" s="24"/>
    </row>
    <row r="1326" spans="5:5" s="4" customFormat="1" ht="23.15" customHeight="1">
      <c r="E1326" s="24"/>
    </row>
    <row r="1327" spans="5:5" s="4" customFormat="1" ht="23.15" customHeight="1">
      <c r="E1327" s="24"/>
    </row>
    <row r="1328" spans="5:5" s="4" customFormat="1" ht="23.15" customHeight="1">
      <c r="E1328" s="24"/>
    </row>
    <row r="1329" spans="5:5" s="4" customFormat="1" ht="23.15" customHeight="1">
      <c r="E1329" s="24"/>
    </row>
    <row r="1330" spans="5:5" s="4" customFormat="1" ht="23.15" customHeight="1">
      <c r="E1330" s="24"/>
    </row>
    <row r="1331" spans="5:5" s="4" customFormat="1" ht="23.15" customHeight="1">
      <c r="E1331" s="24"/>
    </row>
    <row r="1332" spans="5:5" s="4" customFormat="1" ht="23.15" customHeight="1">
      <c r="E1332" s="24"/>
    </row>
    <row r="1333" spans="5:5" s="4" customFormat="1" ht="23.15" customHeight="1">
      <c r="E1333" s="24"/>
    </row>
    <row r="1334" spans="5:5" s="4" customFormat="1" ht="23.15" customHeight="1">
      <c r="E1334" s="24"/>
    </row>
    <row r="1335" spans="5:5" s="4" customFormat="1" ht="23.15" customHeight="1">
      <c r="E1335" s="24"/>
    </row>
    <row r="1336" spans="5:5" s="4" customFormat="1" ht="23.15" customHeight="1">
      <c r="E1336" s="24"/>
    </row>
    <row r="1337" spans="5:5" s="4" customFormat="1" ht="23.15" customHeight="1">
      <c r="E1337" s="24"/>
    </row>
    <row r="1338" spans="5:5" s="4" customFormat="1" ht="23.15" customHeight="1">
      <c r="E1338" s="24"/>
    </row>
    <row r="1339" spans="5:5" s="4" customFormat="1" ht="23.15" customHeight="1">
      <c r="E1339" s="24"/>
    </row>
    <row r="1340" spans="5:5" s="4" customFormat="1" ht="23.15" customHeight="1">
      <c r="E1340" s="24"/>
    </row>
    <row r="1341" spans="5:5" s="4" customFormat="1" ht="23.15" customHeight="1">
      <c r="E1341" s="24"/>
    </row>
    <row r="1342" spans="5:5" s="4" customFormat="1" ht="23.15" customHeight="1">
      <c r="E1342" s="24"/>
    </row>
    <row r="1343" spans="5:5" s="4" customFormat="1" ht="23.15" customHeight="1">
      <c r="E1343" s="24"/>
    </row>
    <row r="1344" spans="5:5" s="4" customFormat="1" ht="23.15" customHeight="1">
      <c r="E1344" s="24"/>
    </row>
    <row r="1345" spans="5:5" s="4" customFormat="1" ht="23.15" customHeight="1">
      <c r="E1345" s="24"/>
    </row>
    <row r="1346" spans="5:5" s="4" customFormat="1" ht="23.15" customHeight="1">
      <c r="E1346" s="24"/>
    </row>
    <row r="1347" spans="5:5" s="4" customFormat="1" ht="23.15" customHeight="1">
      <c r="E1347" s="24"/>
    </row>
    <row r="1348" spans="5:5" s="4" customFormat="1" ht="23.15" customHeight="1">
      <c r="E1348" s="24"/>
    </row>
    <row r="1349" spans="5:5" s="4" customFormat="1" ht="23.15" customHeight="1">
      <c r="E1349" s="24"/>
    </row>
    <row r="1350" spans="5:5" s="4" customFormat="1" ht="23.15" customHeight="1">
      <c r="E1350" s="24"/>
    </row>
    <row r="1351" spans="5:5" s="4" customFormat="1" ht="23.15" customHeight="1">
      <c r="E1351" s="24"/>
    </row>
    <row r="1352" spans="5:5" s="4" customFormat="1" ht="23.15" customHeight="1">
      <c r="E1352" s="24"/>
    </row>
    <row r="1353" spans="5:5" s="4" customFormat="1" ht="23.15" customHeight="1">
      <c r="E1353" s="24"/>
    </row>
    <row r="1354" spans="5:5" s="4" customFormat="1" ht="23.15" customHeight="1">
      <c r="E1354" s="24"/>
    </row>
    <row r="1355" spans="5:5" s="4" customFormat="1" ht="23.15" customHeight="1">
      <c r="E1355" s="24"/>
    </row>
    <row r="1356" spans="5:5" s="4" customFormat="1" ht="23.15" customHeight="1">
      <c r="E1356" s="24"/>
    </row>
    <row r="1357" spans="5:5" s="4" customFormat="1" ht="23.15" customHeight="1">
      <c r="E1357" s="24"/>
    </row>
    <row r="1358" spans="5:5" s="4" customFormat="1" ht="23.15" customHeight="1">
      <c r="E1358" s="24"/>
    </row>
    <row r="1359" spans="5:5" s="4" customFormat="1" ht="23.15" customHeight="1">
      <c r="E1359" s="24"/>
    </row>
    <row r="1360" spans="5:5" s="4" customFormat="1" ht="23.15" customHeight="1">
      <c r="E1360" s="24"/>
    </row>
    <row r="1361" spans="5:5" s="4" customFormat="1" ht="23.15" customHeight="1">
      <c r="E1361" s="24"/>
    </row>
    <row r="1362" spans="5:5" s="4" customFormat="1" ht="23.15" customHeight="1">
      <c r="E1362" s="24"/>
    </row>
    <row r="1363" spans="5:5" s="4" customFormat="1" ht="23.15" customHeight="1">
      <c r="E1363" s="24"/>
    </row>
    <row r="1364" spans="5:5" s="4" customFormat="1" ht="23.15" customHeight="1">
      <c r="E1364" s="24"/>
    </row>
    <row r="1365" spans="5:5" s="4" customFormat="1" ht="23.15" customHeight="1">
      <c r="E1365" s="24"/>
    </row>
    <row r="1366" spans="5:5" s="4" customFormat="1" ht="23.15" customHeight="1">
      <c r="E1366" s="24"/>
    </row>
    <row r="1367" spans="5:5" s="4" customFormat="1" ht="23.15" customHeight="1">
      <c r="E1367" s="24"/>
    </row>
    <row r="1368" spans="5:5" s="4" customFormat="1" ht="23.15" customHeight="1">
      <c r="E1368" s="24"/>
    </row>
    <row r="1369" spans="5:5" s="4" customFormat="1" ht="23.15" customHeight="1">
      <c r="E1369" s="24"/>
    </row>
    <row r="1370" spans="5:5" s="4" customFormat="1" ht="23.15" customHeight="1">
      <c r="E1370" s="24"/>
    </row>
    <row r="1371" spans="5:5" s="4" customFormat="1" ht="23.15" customHeight="1">
      <c r="E1371" s="24"/>
    </row>
    <row r="1372" spans="5:5" s="4" customFormat="1" ht="23.15" customHeight="1">
      <c r="E1372" s="24"/>
    </row>
    <row r="1373" spans="5:5" s="4" customFormat="1" ht="23.15" customHeight="1">
      <c r="E1373" s="24"/>
    </row>
    <row r="1374" spans="5:5" s="4" customFormat="1" ht="23.15" customHeight="1">
      <c r="E1374" s="24"/>
    </row>
    <row r="1375" spans="5:5" s="4" customFormat="1" ht="23.15" customHeight="1">
      <c r="E1375" s="24"/>
    </row>
    <row r="1376" spans="5:5" s="4" customFormat="1" ht="23.15" customHeight="1">
      <c r="E1376" s="24"/>
    </row>
    <row r="1377" spans="5:5" s="4" customFormat="1" ht="23.15" customHeight="1">
      <c r="E1377" s="24"/>
    </row>
    <row r="1378" spans="5:5" s="4" customFormat="1" ht="23.15" customHeight="1">
      <c r="E1378" s="24"/>
    </row>
    <row r="1379" spans="5:5" s="4" customFormat="1" ht="23.15" customHeight="1">
      <c r="E1379" s="24"/>
    </row>
    <row r="1380" spans="5:5" s="4" customFormat="1" ht="23.15" customHeight="1">
      <c r="E1380" s="24"/>
    </row>
    <row r="1381" spans="5:5" s="4" customFormat="1" ht="23.15" customHeight="1">
      <c r="E1381" s="24"/>
    </row>
    <row r="1382" spans="5:5" s="4" customFormat="1" ht="23.15" customHeight="1">
      <c r="E1382" s="24"/>
    </row>
    <row r="1383" spans="5:5" s="4" customFormat="1" ht="23.15" customHeight="1">
      <c r="E1383" s="24"/>
    </row>
    <row r="1384" spans="5:5" s="4" customFormat="1" ht="23.15" customHeight="1">
      <c r="E1384" s="24"/>
    </row>
    <row r="1385" spans="5:5" s="4" customFormat="1" ht="23.15" customHeight="1">
      <c r="E1385" s="24"/>
    </row>
    <row r="1386" spans="5:5" s="4" customFormat="1" ht="23.15" customHeight="1">
      <c r="E1386" s="24"/>
    </row>
    <row r="1387" spans="5:5" s="4" customFormat="1" ht="23.15" customHeight="1">
      <c r="E1387" s="24"/>
    </row>
    <row r="1388" spans="5:5" s="4" customFormat="1" ht="23.15" customHeight="1">
      <c r="E1388" s="24"/>
    </row>
    <row r="1389" spans="5:5" s="4" customFormat="1" ht="23.15" customHeight="1">
      <c r="E1389" s="24"/>
    </row>
    <row r="1390" spans="5:5" s="4" customFormat="1" ht="23.15" customHeight="1">
      <c r="E1390" s="24"/>
    </row>
    <row r="1391" spans="5:5" s="4" customFormat="1" ht="23.15" customHeight="1">
      <c r="E1391" s="24"/>
    </row>
    <row r="1392" spans="5:5" s="4" customFormat="1" ht="23.15" customHeight="1">
      <c r="E1392" s="24"/>
    </row>
    <row r="1393" spans="5:5" s="4" customFormat="1" ht="23.15" customHeight="1">
      <c r="E1393" s="24"/>
    </row>
    <row r="1394" spans="5:5" s="4" customFormat="1" ht="23.15" customHeight="1">
      <c r="E1394" s="24"/>
    </row>
    <row r="1395" spans="5:5" s="4" customFormat="1" ht="23.15" customHeight="1">
      <c r="E1395" s="24"/>
    </row>
    <row r="1396" spans="5:5" s="4" customFormat="1" ht="23.15" customHeight="1">
      <c r="E1396" s="24"/>
    </row>
    <row r="1397" spans="5:5" s="4" customFormat="1" ht="23.15" customHeight="1">
      <c r="E1397" s="24"/>
    </row>
    <row r="1398" spans="5:5" s="4" customFormat="1" ht="23.15" customHeight="1">
      <c r="E1398" s="24"/>
    </row>
    <row r="1399" spans="5:5" s="4" customFormat="1" ht="23.15" customHeight="1">
      <c r="E1399" s="24"/>
    </row>
    <row r="1400" spans="5:5" s="4" customFormat="1" ht="23.15" customHeight="1">
      <c r="E1400" s="24"/>
    </row>
    <row r="1401" spans="5:5" s="4" customFormat="1" ht="23.15" customHeight="1">
      <c r="E1401" s="24"/>
    </row>
    <row r="1402" spans="5:5" s="4" customFormat="1" ht="23.15" customHeight="1">
      <c r="E1402" s="24"/>
    </row>
    <row r="1403" spans="5:5" s="4" customFormat="1" ht="23.15" customHeight="1">
      <c r="E1403" s="24"/>
    </row>
    <row r="1404" spans="5:5" s="4" customFormat="1" ht="23.15" customHeight="1">
      <c r="E1404" s="24"/>
    </row>
    <row r="1405" spans="5:5" s="4" customFormat="1" ht="23.15" customHeight="1">
      <c r="E1405" s="24"/>
    </row>
    <row r="1406" spans="5:5" s="4" customFormat="1" ht="23.15" customHeight="1">
      <c r="E1406" s="24"/>
    </row>
    <row r="1407" spans="5:5" s="4" customFormat="1" ht="23.15" customHeight="1">
      <c r="E1407" s="24"/>
    </row>
    <row r="1408" spans="5:5" s="4" customFormat="1" ht="23.15" customHeight="1">
      <c r="E1408" s="24"/>
    </row>
    <row r="1409" spans="5:5" s="4" customFormat="1" ht="23.15" customHeight="1">
      <c r="E1409" s="24"/>
    </row>
    <row r="1410" spans="5:5" s="4" customFormat="1" ht="23.15" customHeight="1">
      <c r="E1410" s="24"/>
    </row>
    <row r="1411" spans="5:5" s="4" customFormat="1" ht="23.15" customHeight="1">
      <c r="E1411" s="24"/>
    </row>
    <row r="1412" spans="5:5" s="4" customFormat="1" ht="23.15" customHeight="1">
      <c r="E1412" s="24"/>
    </row>
    <row r="1413" spans="5:5" s="4" customFormat="1" ht="23.15" customHeight="1">
      <c r="E1413" s="24"/>
    </row>
    <row r="1414" spans="5:5" s="4" customFormat="1" ht="23.15" customHeight="1">
      <c r="E1414" s="24"/>
    </row>
    <row r="1415" spans="5:5" s="4" customFormat="1" ht="23.15" customHeight="1">
      <c r="E1415" s="24"/>
    </row>
    <row r="1416" spans="5:5" s="4" customFormat="1" ht="23.15" customHeight="1">
      <c r="E1416" s="24"/>
    </row>
    <row r="1417" spans="5:5" s="4" customFormat="1" ht="23.15" customHeight="1">
      <c r="E1417" s="24"/>
    </row>
    <row r="1418" spans="5:5" s="4" customFormat="1" ht="23.15" customHeight="1">
      <c r="E1418" s="24"/>
    </row>
    <row r="1419" spans="5:5" s="4" customFormat="1" ht="23.15" customHeight="1">
      <c r="E1419" s="24"/>
    </row>
    <row r="1420" spans="5:5" s="4" customFormat="1" ht="23.15" customHeight="1">
      <c r="E1420" s="24"/>
    </row>
    <row r="1421" spans="5:5" s="4" customFormat="1" ht="23.15" customHeight="1">
      <c r="E1421" s="24"/>
    </row>
    <row r="1422" spans="5:5" s="4" customFormat="1" ht="23.15" customHeight="1">
      <c r="E1422" s="24"/>
    </row>
    <row r="1423" spans="5:5" s="4" customFormat="1" ht="23.15" customHeight="1">
      <c r="E1423" s="24"/>
    </row>
    <row r="1424" spans="5:5" s="4" customFormat="1" ht="23.15" customHeight="1">
      <c r="E1424" s="24"/>
    </row>
    <row r="1425" spans="5:5" s="4" customFormat="1" ht="23.15" customHeight="1">
      <c r="E1425" s="24"/>
    </row>
    <row r="1426" spans="5:5" s="4" customFormat="1" ht="23.15" customHeight="1">
      <c r="E1426" s="24"/>
    </row>
    <row r="1427" spans="5:5" s="4" customFormat="1" ht="23.15" customHeight="1">
      <c r="E1427" s="24"/>
    </row>
    <row r="1428" spans="5:5" s="4" customFormat="1" ht="23.15" customHeight="1">
      <c r="E1428" s="24"/>
    </row>
    <row r="1429" spans="5:5" s="4" customFormat="1" ht="23.15" customHeight="1">
      <c r="E1429" s="24"/>
    </row>
    <row r="1430" spans="5:5" s="4" customFormat="1" ht="23.15" customHeight="1">
      <c r="E1430" s="24"/>
    </row>
    <row r="1431" spans="5:5" s="4" customFormat="1" ht="23.15" customHeight="1">
      <c r="E1431" s="24"/>
    </row>
    <row r="1432" spans="5:5" s="4" customFormat="1" ht="23.15" customHeight="1">
      <c r="E1432" s="24"/>
    </row>
    <row r="1433" spans="5:5" s="4" customFormat="1" ht="23.15" customHeight="1">
      <c r="E1433" s="24"/>
    </row>
    <row r="1434" spans="5:5" s="4" customFormat="1" ht="23.15" customHeight="1">
      <c r="E1434" s="24"/>
    </row>
    <row r="1435" spans="5:5" s="4" customFormat="1" ht="23.15" customHeight="1">
      <c r="E1435" s="24"/>
    </row>
    <row r="1436" spans="5:5" s="4" customFormat="1" ht="23.15" customHeight="1">
      <c r="E1436" s="24"/>
    </row>
    <row r="1437" spans="5:5" s="4" customFormat="1" ht="23.15" customHeight="1">
      <c r="E1437" s="24"/>
    </row>
    <row r="1438" spans="5:5" s="4" customFormat="1" ht="23.15" customHeight="1">
      <c r="E1438" s="24"/>
    </row>
    <row r="1439" spans="5:5" s="4" customFormat="1" ht="23.15" customHeight="1">
      <c r="E1439" s="24"/>
    </row>
    <row r="1440" spans="5:5" s="4" customFormat="1" ht="23.15" customHeight="1">
      <c r="E1440" s="24"/>
    </row>
    <row r="1441" spans="5:5" s="4" customFormat="1" ht="23.15" customHeight="1">
      <c r="E1441" s="24"/>
    </row>
    <row r="1442" spans="5:5" s="4" customFormat="1" ht="23.15" customHeight="1">
      <c r="E1442" s="24"/>
    </row>
    <row r="1443" spans="5:5" s="4" customFormat="1" ht="23.15" customHeight="1">
      <c r="E1443" s="24"/>
    </row>
    <row r="1444" spans="5:5" s="4" customFormat="1" ht="23.15" customHeight="1">
      <c r="E1444" s="24"/>
    </row>
    <row r="1445" spans="5:5" s="4" customFormat="1" ht="23.15" customHeight="1">
      <c r="E1445" s="24"/>
    </row>
    <row r="1446" spans="5:5" s="4" customFormat="1" ht="23.15" customHeight="1">
      <c r="E1446" s="24"/>
    </row>
    <row r="1447" spans="5:5" s="4" customFormat="1" ht="23.15" customHeight="1">
      <c r="E1447" s="24"/>
    </row>
    <row r="1448" spans="5:5" s="4" customFormat="1" ht="23.15" customHeight="1">
      <c r="E1448" s="24"/>
    </row>
    <row r="1449" spans="5:5" s="4" customFormat="1" ht="23.15" customHeight="1">
      <c r="E1449" s="24"/>
    </row>
    <row r="1450" spans="5:5" s="4" customFormat="1" ht="23.15" customHeight="1">
      <c r="E1450" s="24"/>
    </row>
    <row r="1451" spans="5:5" s="4" customFormat="1" ht="23.15" customHeight="1">
      <c r="E1451" s="24"/>
    </row>
    <row r="1452" spans="5:5" s="4" customFormat="1" ht="23.15" customHeight="1">
      <c r="E1452" s="24"/>
    </row>
    <row r="1453" spans="5:5" s="4" customFormat="1" ht="23.15" customHeight="1">
      <c r="E1453" s="24"/>
    </row>
    <row r="1454" spans="5:5" s="4" customFormat="1" ht="23.15" customHeight="1">
      <c r="E1454" s="24"/>
    </row>
    <row r="1455" spans="5:5" s="4" customFormat="1" ht="23.15" customHeight="1">
      <c r="E1455" s="24"/>
    </row>
    <row r="1456" spans="5:5" s="4" customFormat="1" ht="23.15" customHeight="1">
      <c r="E1456" s="24"/>
    </row>
    <row r="1457" spans="5:5" s="4" customFormat="1" ht="23.15" customHeight="1">
      <c r="E1457" s="24"/>
    </row>
    <row r="1458" spans="5:5" s="4" customFormat="1" ht="23.15" customHeight="1">
      <c r="E1458" s="24"/>
    </row>
    <row r="1459" spans="5:5" s="4" customFormat="1" ht="23.15" customHeight="1">
      <c r="E1459" s="24"/>
    </row>
    <row r="1460" spans="5:5" s="4" customFormat="1" ht="23.15" customHeight="1">
      <c r="E1460" s="24"/>
    </row>
    <row r="1461" spans="5:5" s="4" customFormat="1" ht="23.15" customHeight="1">
      <c r="E1461" s="24"/>
    </row>
    <row r="1462" spans="5:5" s="4" customFormat="1" ht="23.15" customHeight="1">
      <c r="E1462" s="24"/>
    </row>
    <row r="1463" spans="5:5" s="4" customFormat="1" ht="23.15" customHeight="1">
      <c r="E1463" s="24"/>
    </row>
    <row r="1464" spans="5:5" s="4" customFormat="1" ht="23.15" customHeight="1">
      <c r="E1464" s="24"/>
    </row>
    <row r="1465" spans="5:5" s="4" customFormat="1" ht="23.15" customHeight="1">
      <c r="E1465" s="24"/>
    </row>
    <row r="1466" spans="5:5" s="4" customFormat="1" ht="23.15" customHeight="1">
      <c r="E1466" s="24"/>
    </row>
    <row r="1467" spans="5:5" s="4" customFormat="1" ht="23.15" customHeight="1">
      <c r="E1467" s="24"/>
    </row>
    <row r="1468" spans="5:5" s="4" customFormat="1" ht="23.15" customHeight="1">
      <c r="E1468" s="24"/>
    </row>
    <row r="1469" spans="5:5" s="4" customFormat="1" ht="23.15" customHeight="1">
      <c r="E1469" s="24"/>
    </row>
    <row r="1470" spans="5:5" s="4" customFormat="1" ht="23.15" customHeight="1">
      <c r="E1470" s="24"/>
    </row>
    <row r="1471" spans="5:5" s="4" customFormat="1" ht="23.15" customHeight="1">
      <c r="E1471" s="24"/>
    </row>
    <row r="1472" spans="5:5" s="4" customFormat="1" ht="23.15" customHeight="1">
      <c r="E1472" s="24"/>
    </row>
    <row r="1473" spans="5:5" s="4" customFormat="1" ht="23.15" customHeight="1">
      <c r="E1473" s="24"/>
    </row>
    <row r="1474" spans="5:5" s="4" customFormat="1" ht="23.15" customHeight="1">
      <c r="E1474" s="24"/>
    </row>
    <row r="1475" spans="5:5" s="4" customFormat="1" ht="23.15" customHeight="1">
      <c r="E1475" s="24"/>
    </row>
    <row r="1476" spans="5:5" s="4" customFormat="1" ht="23.15" customHeight="1">
      <c r="E1476" s="24"/>
    </row>
    <row r="1477" spans="5:5" s="4" customFormat="1" ht="23.15" customHeight="1">
      <c r="E1477" s="24"/>
    </row>
    <row r="1478" spans="5:5" s="4" customFormat="1" ht="23.15" customHeight="1">
      <c r="E1478" s="24"/>
    </row>
    <row r="1479" spans="5:5" s="4" customFormat="1" ht="23.15" customHeight="1">
      <c r="E1479" s="24"/>
    </row>
    <row r="1480" spans="5:5" s="4" customFormat="1" ht="23.15" customHeight="1">
      <c r="E1480" s="24"/>
    </row>
    <row r="1481" spans="5:5" s="4" customFormat="1" ht="23.15" customHeight="1">
      <c r="E1481" s="24"/>
    </row>
    <row r="1482" spans="5:5" s="4" customFormat="1" ht="23.15" customHeight="1">
      <c r="E1482" s="24"/>
    </row>
    <row r="1483" spans="5:5" s="4" customFormat="1" ht="23.15" customHeight="1">
      <c r="E1483" s="24"/>
    </row>
    <row r="1484" spans="5:5" s="4" customFormat="1" ht="23.15" customHeight="1">
      <c r="E1484" s="24"/>
    </row>
    <row r="1485" spans="5:5" s="4" customFormat="1" ht="23.15" customHeight="1">
      <c r="E1485" s="24"/>
    </row>
    <row r="1486" spans="5:5" s="4" customFormat="1" ht="23.15" customHeight="1">
      <c r="E1486" s="24"/>
    </row>
    <row r="1487" spans="5:5" s="4" customFormat="1" ht="23.15" customHeight="1">
      <c r="E1487" s="24"/>
    </row>
    <row r="1488" spans="5:5" s="4" customFormat="1" ht="23.15" customHeight="1">
      <c r="E1488" s="24"/>
    </row>
    <row r="1489" spans="5:5" s="4" customFormat="1" ht="23.15" customHeight="1">
      <c r="E1489" s="24"/>
    </row>
    <row r="1490" spans="5:5" s="4" customFormat="1" ht="23.15" customHeight="1">
      <c r="E1490" s="24"/>
    </row>
    <row r="1491" spans="5:5" s="4" customFormat="1" ht="23.15" customHeight="1">
      <c r="E1491" s="24"/>
    </row>
    <row r="1492" spans="5:5" s="4" customFormat="1" ht="23.15" customHeight="1">
      <c r="E1492" s="24"/>
    </row>
    <row r="1493" spans="5:5" s="4" customFormat="1" ht="23.15" customHeight="1">
      <c r="E1493" s="24"/>
    </row>
    <row r="1494" spans="5:5" s="4" customFormat="1" ht="23.15" customHeight="1">
      <c r="E1494" s="24"/>
    </row>
    <row r="1495" spans="5:5" s="4" customFormat="1" ht="23.15" customHeight="1">
      <c r="E1495" s="24"/>
    </row>
    <row r="1496" spans="5:5" s="4" customFormat="1" ht="23.15" customHeight="1">
      <c r="E1496" s="24"/>
    </row>
    <row r="1497" spans="5:5" s="4" customFormat="1" ht="23.15" customHeight="1">
      <c r="E1497" s="24"/>
    </row>
    <row r="1498" spans="5:5" s="4" customFormat="1" ht="23.15" customHeight="1">
      <c r="E1498" s="24"/>
    </row>
    <row r="1499" spans="5:5" s="4" customFormat="1" ht="23.15" customHeight="1">
      <c r="E1499" s="24"/>
    </row>
    <row r="1500" spans="5:5" s="4" customFormat="1" ht="23.15" customHeight="1">
      <c r="E1500" s="24"/>
    </row>
    <row r="1501" spans="5:5" s="4" customFormat="1" ht="23.15" customHeight="1">
      <c r="E1501" s="24"/>
    </row>
    <row r="1502" spans="5:5" s="4" customFormat="1" ht="23.15" customHeight="1">
      <c r="E1502" s="24"/>
    </row>
    <row r="1503" spans="5:5" s="4" customFormat="1" ht="23.15" customHeight="1">
      <c r="E1503" s="24"/>
    </row>
    <row r="1504" spans="5:5" s="4" customFormat="1" ht="23.15" customHeight="1">
      <c r="E1504" s="24"/>
    </row>
    <row r="1505" spans="5:5" s="4" customFormat="1" ht="23.15" customHeight="1">
      <c r="E1505" s="24"/>
    </row>
    <row r="1506" spans="5:5" s="4" customFormat="1" ht="23.15" customHeight="1">
      <c r="E1506" s="24"/>
    </row>
    <row r="1507" spans="5:5" s="4" customFormat="1" ht="23.15" customHeight="1">
      <c r="E1507" s="24"/>
    </row>
    <row r="1508" spans="5:5" s="4" customFormat="1" ht="23.15" customHeight="1">
      <c r="E1508" s="24"/>
    </row>
    <row r="1509" spans="5:5" s="4" customFormat="1" ht="23.15" customHeight="1">
      <c r="E1509" s="24"/>
    </row>
    <row r="1510" spans="5:5" s="4" customFormat="1" ht="23.15" customHeight="1">
      <c r="E1510" s="24"/>
    </row>
    <row r="1511" spans="5:5" s="4" customFormat="1" ht="23.15" customHeight="1">
      <c r="E1511" s="24"/>
    </row>
    <row r="1512" spans="5:5" s="4" customFormat="1" ht="23.15" customHeight="1">
      <c r="E1512" s="24"/>
    </row>
    <row r="1513" spans="5:5" s="4" customFormat="1" ht="23.15" customHeight="1">
      <c r="E1513" s="24"/>
    </row>
    <row r="1514" spans="5:5" s="4" customFormat="1" ht="23.15" customHeight="1">
      <c r="E1514" s="24"/>
    </row>
    <row r="1515" spans="5:5" s="4" customFormat="1" ht="23.15" customHeight="1">
      <c r="E1515" s="24"/>
    </row>
    <row r="1516" spans="5:5" s="4" customFormat="1" ht="23.15" customHeight="1">
      <c r="E1516" s="24"/>
    </row>
    <row r="1517" spans="5:5" s="4" customFormat="1" ht="23.15" customHeight="1">
      <c r="E1517" s="24"/>
    </row>
    <row r="1518" spans="5:5" s="4" customFormat="1" ht="23.15" customHeight="1">
      <c r="E1518" s="24"/>
    </row>
    <row r="1519" spans="5:5" s="4" customFormat="1" ht="23.15" customHeight="1">
      <c r="E1519" s="24"/>
    </row>
    <row r="1520" spans="5:5" s="4" customFormat="1" ht="23.15" customHeight="1">
      <c r="E1520" s="24"/>
    </row>
    <row r="1521" spans="5:5" s="4" customFormat="1" ht="23.15" customHeight="1">
      <c r="E1521" s="24"/>
    </row>
    <row r="1522" spans="5:5" s="4" customFormat="1" ht="23.15" customHeight="1">
      <c r="E1522" s="24"/>
    </row>
    <row r="1523" spans="5:5" s="4" customFormat="1" ht="23.15" customHeight="1">
      <c r="E1523" s="24"/>
    </row>
    <row r="1524" spans="5:5" s="4" customFormat="1" ht="23.15" customHeight="1">
      <c r="E1524" s="24"/>
    </row>
    <row r="1525" spans="5:5" s="4" customFormat="1" ht="23.15" customHeight="1">
      <c r="E1525" s="24"/>
    </row>
    <row r="1526" spans="5:5" s="4" customFormat="1" ht="23.15" customHeight="1">
      <c r="E1526" s="24"/>
    </row>
    <row r="1527" spans="5:5" s="4" customFormat="1" ht="23.15" customHeight="1">
      <c r="E1527" s="24"/>
    </row>
    <row r="1528" spans="5:5" s="4" customFormat="1" ht="23.15" customHeight="1">
      <c r="E1528" s="24"/>
    </row>
    <row r="1529" spans="5:5" s="4" customFormat="1" ht="23.15" customHeight="1">
      <c r="E1529" s="24"/>
    </row>
    <row r="1530" spans="5:5" s="4" customFormat="1" ht="23.15" customHeight="1">
      <c r="E1530" s="24"/>
    </row>
    <row r="1531" spans="5:5" s="4" customFormat="1" ht="23.15" customHeight="1">
      <c r="E1531" s="24"/>
    </row>
    <row r="1532" spans="5:5" s="4" customFormat="1" ht="23.15" customHeight="1">
      <c r="E1532" s="24"/>
    </row>
    <row r="1533" spans="5:5" s="4" customFormat="1" ht="23.15" customHeight="1">
      <c r="E1533" s="24"/>
    </row>
    <row r="1534" spans="5:5" s="4" customFormat="1" ht="23.15" customHeight="1">
      <c r="E1534" s="24"/>
    </row>
    <row r="1535" spans="5:5" s="4" customFormat="1" ht="23.15" customHeight="1">
      <c r="E1535" s="24"/>
    </row>
    <row r="1536" spans="5:5" s="4" customFormat="1" ht="23.15" customHeight="1">
      <c r="E1536" s="24"/>
    </row>
    <row r="1537" spans="5:5" s="4" customFormat="1" ht="23.15" customHeight="1">
      <c r="E1537" s="24"/>
    </row>
    <row r="1538" spans="5:5" s="4" customFormat="1" ht="23.15" customHeight="1">
      <c r="E1538" s="24"/>
    </row>
    <row r="1539" spans="5:5" s="4" customFormat="1" ht="23.15" customHeight="1">
      <c r="E1539" s="24"/>
    </row>
    <row r="1540" spans="5:5" s="4" customFormat="1" ht="23.15" customHeight="1">
      <c r="E1540" s="24"/>
    </row>
    <row r="1541" spans="5:5" s="4" customFormat="1" ht="23.15" customHeight="1">
      <c r="E1541" s="24"/>
    </row>
    <row r="1542" spans="5:5" s="4" customFormat="1" ht="23.15" customHeight="1">
      <c r="E1542" s="24"/>
    </row>
    <row r="1543" spans="5:5" s="4" customFormat="1" ht="23.15" customHeight="1">
      <c r="E1543" s="24"/>
    </row>
    <row r="1544" spans="5:5" s="4" customFormat="1" ht="23.15" customHeight="1">
      <c r="E1544" s="24"/>
    </row>
    <row r="1545" spans="5:5" s="4" customFormat="1" ht="23.15" customHeight="1">
      <c r="E1545" s="24"/>
    </row>
    <row r="1546" spans="5:5" s="4" customFormat="1" ht="23.15" customHeight="1">
      <c r="E1546" s="24"/>
    </row>
    <row r="1547" spans="5:5" s="4" customFormat="1" ht="23.15" customHeight="1">
      <c r="E1547" s="24"/>
    </row>
    <row r="1548" spans="5:5" s="4" customFormat="1" ht="23.15" customHeight="1">
      <c r="E1548" s="24"/>
    </row>
    <row r="1549" spans="5:5" s="4" customFormat="1" ht="23.15" customHeight="1">
      <c r="E1549" s="24"/>
    </row>
    <row r="1550" spans="5:5" s="4" customFormat="1" ht="23.15" customHeight="1">
      <c r="E1550" s="24"/>
    </row>
    <row r="1551" spans="5:5" s="4" customFormat="1" ht="23.15" customHeight="1">
      <c r="E1551" s="24"/>
    </row>
    <row r="1552" spans="5:5" s="4" customFormat="1" ht="23.15" customHeight="1">
      <c r="E1552" s="24"/>
    </row>
    <row r="1553" spans="5:5" s="4" customFormat="1" ht="23.15" customHeight="1">
      <c r="E1553" s="24"/>
    </row>
    <row r="1554" spans="5:5" s="4" customFormat="1" ht="23.15" customHeight="1">
      <c r="E1554" s="24"/>
    </row>
    <row r="1555" spans="5:5" s="4" customFormat="1" ht="23.15" customHeight="1">
      <c r="E1555" s="24"/>
    </row>
    <row r="1556" spans="5:5" s="4" customFormat="1" ht="23.15" customHeight="1">
      <c r="E1556" s="24"/>
    </row>
    <row r="1557" spans="5:5" s="4" customFormat="1" ht="23.15" customHeight="1">
      <c r="E1557" s="24"/>
    </row>
    <row r="1558" spans="5:5" s="4" customFormat="1" ht="23.15" customHeight="1">
      <c r="E1558" s="24"/>
    </row>
    <row r="1559" spans="5:5" s="4" customFormat="1" ht="23.15" customHeight="1">
      <c r="E1559" s="24"/>
    </row>
    <row r="1560" spans="5:5" s="4" customFormat="1" ht="23.15" customHeight="1">
      <c r="E1560" s="24"/>
    </row>
    <row r="1561" spans="5:5" s="4" customFormat="1" ht="23.15" customHeight="1">
      <c r="E1561" s="24"/>
    </row>
    <row r="1562" spans="5:5" s="4" customFormat="1" ht="23.15" customHeight="1">
      <c r="E1562" s="24"/>
    </row>
    <row r="1563" spans="5:5" s="4" customFormat="1" ht="23.15" customHeight="1">
      <c r="E1563" s="24"/>
    </row>
    <row r="1564" spans="5:5" s="4" customFormat="1" ht="23.15" customHeight="1">
      <c r="E1564" s="24"/>
    </row>
    <row r="1565" spans="5:5" s="4" customFormat="1" ht="23.15" customHeight="1">
      <c r="E1565" s="24"/>
    </row>
    <row r="1566" spans="5:5" s="4" customFormat="1" ht="23.15" customHeight="1">
      <c r="E1566" s="24"/>
    </row>
    <row r="1567" spans="5:5" s="4" customFormat="1" ht="23.15" customHeight="1">
      <c r="E1567" s="24"/>
    </row>
    <row r="1568" spans="5:5" s="4" customFormat="1" ht="23.15" customHeight="1">
      <c r="E1568" s="24"/>
    </row>
    <row r="1569" spans="5:5" s="4" customFormat="1" ht="23.15" customHeight="1">
      <c r="E1569" s="24"/>
    </row>
    <row r="1570" spans="5:5" s="4" customFormat="1" ht="23.15" customHeight="1">
      <c r="E1570" s="24"/>
    </row>
    <row r="1571" spans="5:5" s="4" customFormat="1" ht="23.15" customHeight="1">
      <c r="E1571" s="24"/>
    </row>
    <row r="1572" spans="5:5" s="4" customFormat="1" ht="23.15" customHeight="1">
      <c r="E1572" s="24"/>
    </row>
    <row r="1573" spans="5:5" s="4" customFormat="1" ht="23.15" customHeight="1">
      <c r="E1573" s="24"/>
    </row>
    <row r="1574" spans="5:5" s="4" customFormat="1" ht="23.15" customHeight="1">
      <c r="E1574" s="24"/>
    </row>
    <row r="1575" spans="5:5" s="4" customFormat="1" ht="23.15" customHeight="1">
      <c r="E1575" s="24"/>
    </row>
    <row r="1576" spans="5:5" s="4" customFormat="1" ht="23.15" customHeight="1">
      <c r="E1576" s="24"/>
    </row>
    <row r="1577" spans="5:5" s="4" customFormat="1" ht="23.15" customHeight="1">
      <c r="E1577" s="24"/>
    </row>
    <row r="1578" spans="5:5" s="4" customFormat="1" ht="23.15" customHeight="1">
      <c r="E1578" s="24"/>
    </row>
    <row r="1579" spans="5:5" s="4" customFormat="1" ht="23.15" customHeight="1">
      <c r="E1579" s="24"/>
    </row>
    <row r="1580" spans="5:5" s="4" customFormat="1" ht="23.15" customHeight="1">
      <c r="E1580" s="24"/>
    </row>
    <row r="1581" spans="5:5" s="4" customFormat="1" ht="23.15" customHeight="1">
      <c r="E1581" s="24"/>
    </row>
    <row r="1582" spans="5:5" s="4" customFormat="1" ht="23.15" customHeight="1">
      <c r="E1582" s="24"/>
    </row>
    <row r="1583" spans="5:5" s="4" customFormat="1" ht="23.15" customHeight="1">
      <c r="E1583" s="24"/>
    </row>
    <row r="1584" spans="5:5" s="4" customFormat="1" ht="23.15" customHeight="1">
      <c r="E1584" s="24"/>
    </row>
    <row r="1585" spans="5:5" s="4" customFormat="1" ht="23.15" customHeight="1">
      <c r="E1585" s="24"/>
    </row>
    <row r="1586" spans="5:5" s="4" customFormat="1" ht="23.15" customHeight="1">
      <c r="E1586" s="24"/>
    </row>
    <row r="1587" spans="5:5" s="4" customFormat="1" ht="23.15" customHeight="1">
      <c r="E1587" s="24"/>
    </row>
    <row r="1588" spans="5:5" s="4" customFormat="1" ht="23.15" customHeight="1">
      <c r="E1588" s="24"/>
    </row>
    <row r="1589" spans="5:5" s="4" customFormat="1" ht="23.15" customHeight="1">
      <c r="E1589" s="24"/>
    </row>
    <row r="1590" spans="5:5" s="4" customFormat="1" ht="23.15" customHeight="1">
      <c r="E1590" s="24"/>
    </row>
    <row r="1591" spans="5:5" s="4" customFormat="1" ht="23.15" customHeight="1">
      <c r="E1591" s="24"/>
    </row>
    <row r="1592" spans="5:5" s="4" customFormat="1" ht="23.15" customHeight="1">
      <c r="E1592" s="24"/>
    </row>
    <row r="1593" spans="5:5" s="4" customFormat="1" ht="23.15" customHeight="1">
      <c r="E1593" s="24"/>
    </row>
    <row r="1594" spans="5:5" s="4" customFormat="1" ht="23.15" customHeight="1">
      <c r="E1594" s="24"/>
    </row>
    <row r="1595" spans="5:5" s="4" customFormat="1" ht="23.15" customHeight="1">
      <c r="E1595" s="24"/>
    </row>
    <row r="1596" spans="5:5" s="4" customFormat="1" ht="23.15" customHeight="1">
      <c r="E1596" s="24"/>
    </row>
    <row r="1597" spans="5:5" s="4" customFormat="1" ht="23.15" customHeight="1">
      <c r="E1597" s="24"/>
    </row>
    <row r="1598" spans="5:5" s="4" customFormat="1" ht="23.15" customHeight="1">
      <c r="E1598" s="24"/>
    </row>
    <row r="1599" spans="5:5" s="4" customFormat="1" ht="23.15" customHeight="1">
      <c r="E1599" s="24"/>
    </row>
    <row r="1600" spans="5:5" s="4" customFormat="1" ht="23.15" customHeight="1">
      <c r="E1600" s="24"/>
    </row>
    <row r="1601" spans="5:5" s="4" customFormat="1" ht="23.15" customHeight="1">
      <c r="E1601" s="24"/>
    </row>
    <row r="1602" spans="5:5" s="4" customFormat="1" ht="23.15" customHeight="1">
      <c r="E1602" s="24"/>
    </row>
    <row r="1603" spans="5:5" s="4" customFormat="1" ht="23.15" customHeight="1">
      <c r="E1603" s="24"/>
    </row>
    <row r="1604" spans="5:5" s="4" customFormat="1" ht="23.15" customHeight="1">
      <c r="E1604" s="24"/>
    </row>
    <row r="1605" spans="5:5" s="4" customFormat="1" ht="23.15" customHeight="1">
      <c r="E1605" s="24"/>
    </row>
    <row r="1606" spans="5:5" s="4" customFormat="1" ht="23.15" customHeight="1">
      <c r="E1606" s="24"/>
    </row>
    <row r="1607" spans="5:5" s="4" customFormat="1" ht="23.15" customHeight="1">
      <c r="E1607" s="24"/>
    </row>
    <row r="1608" spans="5:5" s="4" customFormat="1" ht="23.15" customHeight="1">
      <c r="E1608" s="24"/>
    </row>
    <row r="1609" spans="5:5" s="4" customFormat="1" ht="23.15" customHeight="1">
      <c r="E1609" s="24"/>
    </row>
    <row r="1610" spans="5:5" s="4" customFormat="1" ht="23.15" customHeight="1">
      <c r="E1610" s="24"/>
    </row>
    <row r="1611" spans="5:5" s="4" customFormat="1" ht="23.15" customHeight="1">
      <c r="E1611" s="24"/>
    </row>
    <row r="1612" spans="5:5" s="4" customFormat="1" ht="23.15" customHeight="1">
      <c r="E1612" s="24"/>
    </row>
    <row r="1613" spans="5:5" s="4" customFormat="1" ht="23.15" customHeight="1">
      <c r="E1613" s="24"/>
    </row>
    <row r="1614" spans="5:5" s="4" customFormat="1" ht="23.15" customHeight="1">
      <c r="E1614" s="24"/>
    </row>
    <row r="1615" spans="5:5" s="4" customFormat="1" ht="23.15" customHeight="1">
      <c r="E1615" s="24"/>
    </row>
    <row r="1616" spans="5:5" s="4" customFormat="1" ht="23.15" customHeight="1">
      <c r="E1616" s="24"/>
    </row>
    <row r="1617" spans="5:5" s="4" customFormat="1" ht="23.15" customHeight="1">
      <c r="E1617" s="24"/>
    </row>
    <row r="1618" spans="5:5" s="4" customFormat="1" ht="23.15" customHeight="1">
      <c r="E1618" s="24"/>
    </row>
    <row r="1619" spans="5:5" s="4" customFormat="1" ht="23.15" customHeight="1">
      <c r="E1619" s="24"/>
    </row>
    <row r="1620" spans="5:5" s="4" customFormat="1" ht="23.15" customHeight="1">
      <c r="E1620" s="24"/>
    </row>
    <row r="1621" spans="5:5" s="4" customFormat="1" ht="23.15" customHeight="1">
      <c r="E1621" s="24"/>
    </row>
    <row r="1622" spans="5:5" s="4" customFormat="1" ht="23.15" customHeight="1">
      <c r="E1622" s="24"/>
    </row>
    <row r="1623" spans="5:5" s="4" customFormat="1" ht="23.15" customHeight="1">
      <c r="E1623" s="24"/>
    </row>
    <row r="1624" spans="5:5" s="4" customFormat="1" ht="23.15" customHeight="1">
      <c r="E1624" s="24"/>
    </row>
    <row r="1625" spans="5:5" s="4" customFormat="1" ht="23.15" customHeight="1">
      <c r="E1625" s="24"/>
    </row>
    <row r="1626" spans="5:5" s="4" customFormat="1" ht="23.15" customHeight="1">
      <c r="E1626" s="24"/>
    </row>
    <row r="1627" spans="5:5" s="4" customFormat="1" ht="23.15" customHeight="1">
      <c r="E1627" s="24"/>
    </row>
    <row r="1628" spans="5:5" s="4" customFormat="1" ht="23.15" customHeight="1">
      <c r="E1628" s="24"/>
    </row>
    <row r="1629" spans="5:5" s="4" customFormat="1" ht="23.15" customHeight="1">
      <c r="E1629" s="24"/>
    </row>
    <row r="1630" spans="5:5" s="4" customFormat="1" ht="23.15" customHeight="1">
      <c r="E1630" s="24"/>
    </row>
    <row r="1631" spans="5:5" s="4" customFormat="1" ht="23.15" customHeight="1">
      <c r="E1631" s="24"/>
    </row>
    <row r="1632" spans="5:5" s="4" customFormat="1" ht="23.15" customHeight="1">
      <c r="E1632" s="24"/>
    </row>
    <row r="1633" spans="5:5" s="4" customFormat="1" ht="23.15" customHeight="1">
      <c r="E1633" s="24"/>
    </row>
    <row r="1634" spans="5:5" s="4" customFormat="1" ht="23.15" customHeight="1">
      <c r="E1634" s="24"/>
    </row>
    <row r="1635" spans="5:5" s="4" customFormat="1" ht="23.15" customHeight="1">
      <c r="E1635" s="24"/>
    </row>
    <row r="1636" spans="5:5" s="4" customFormat="1" ht="23.15" customHeight="1">
      <c r="E1636" s="24"/>
    </row>
    <row r="1637" spans="5:5" s="4" customFormat="1" ht="23.15" customHeight="1">
      <c r="E1637" s="24"/>
    </row>
    <row r="1638" spans="5:5" s="4" customFormat="1" ht="23.15" customHeight="1">
      <c r="E1638" s="24"/>
    </row>
    <row r="1639" spans="5:5" s="4" customFormat="1" ht="23.15" customHeight="1">
      <c r="E1639" s="24"/>
    </row>
    <row r="1640" spans="5:5" s="4" customFormat="1" ht="23.15" customHeight="1">
      <c r="E1640" s="24"/>
    </row>
    <row r="1641" spans="5:5" s="4" customFormat="1" ht="23.15" customHeight="1">
      <c r="E1641" s="24"/>
    </row>
    <row r="1642" spans="5:5" s="4" customFormat="1" ht="23.15" customHeight="1">
      <c r="E1642" s="24"/>
    </row>
    <row r="1643" spans="5:5" s="4" customFormat="1" ht="23.15" customHeight="1">
      <c r="E1643" s="24"/>
    </row>
    <row r="1644" spans="5:5" s="4" customFormat="1" ht="23.15" customHeight="1">
      <c r="E1644" s="24"/>
    </row>
    <row r="1645" spans="5:5" s="4" customFormat="1" ht="23.15" customHeight="1">
      <c r="E1645" s="24"/>
    </row>
    <row r="1646" spans="5:5" s="4" customFormat="1" ht="23.15" customHeight="1">
      <c r="E1646" s="24"/>
    </row>
    <row r="1647" spans="5:5" s="4" customFormat="1" ht="23.15" customHeight="1">
      <c r="E1647" s="24"/>
    </row>
    <row r="1648" spans="5:5" s="4" customFormat="1" ht="23.15" customHeight="1">
      <c r="E1648" s="24"/>
    </row>
    <row r="1649" spans="5:5" s="4" customFormat="1" ht="23.15" customHeight="1">
      <c r="E1649" s="24"/>
    </row>
    <row r="1650" spans="5:5" s="4" customFormat="1" ht="23.15" customHeight="1">
      <c r="E1650" s="24"/>
    </row>
    <row r="1651" spans="5:5" s="4" customFormat="1" ht="23.15" customHeight="1">
      <c r="E1651" s="24"/>
    </row>
    <row r="1652" spans="5:5" s="4" customFormat="1" ht="23.15" customHeight="1">
      <c r="E1652" s="24"/>
    </row>
    <row r="1653" spans="5:5" s="4" customFormat="1" ht="23.15" customHeight="1">
      <c r="E1653" s="24"/>
    </row>
    <row r="1654" spans="5:5" s="4" customFormat="1" ht="23.15" customHeight="1">
      <c r="E1654" s="24"/>
    </row>
    <row r="1655" spans="5:5" s="4" customFormat="1" ht="23.15" customHeight="1">
      <c r="E1655" s="24"/>
    </row>
    <row r="1656" spans="5:5" s="4" customFormat="1" ht="23.15" customHeight="1">
      <c r="E1656" s="24"/>
    </row>
    <row r="1657" spans="5:5" s="4" customFormat="1" ht="23.15" customHeight="1">
      <c r="E1657" s="24"/>
    </row>
    <row r="1658" spans="5:5" s="4" customFormat="1" ht="23.15" customHeight="1">
      <c r="E1658" s="24"/>
    </row>
    <row r="1659" spans="5:5" s="4" customFormat="1" ht="23.15" customHeight="1">
      <c r="E1659" s="24"/>
    </row>
    <row r="1660" spans="5:5" s="4" customFormat="1" ht="23.15" customHeight="1">
      <c r="E1660" s="24"/>
    </row>
    <row r="1661" spans="5:5" s="4" customFormat="1" ht="23.15" customHeight="1">
      <c r="E1661" s="24"/>
    </row>
    <row r="1662" spans="5:5" s="4" customFormat="1" ht="23.15" customHeight="1">
      <c r="E1662" s="24"/>
    </row>
    <row r="1663" spans="5:5" s="4" customFormat="1" ht="23.15" customHeight="1">
      <c r="E1663" s="24"/>
    </row>
    <row r="1664" spans="5:5" s="4" customFormat="1" ht="23.15" customHeight="1">
      <c r="E1664" s="24"/>
    </row>
    <row r="1665" spans="5:5" s="4" customFormat="1" ht="23.15" customHeight="1">
      <c r="E1665" s="24"/>
    </row>
    <row r="1666" spans="5:5" s="4" customFormat="1" ht="23.15" customHeight="1">
      <c r="E1666" s="24"/>
    </row>
    <row r="1667" spans="5:5" s="4" customFormat="1" ht="23.15" customHeight="1">
      <c r="E1667" s="24"/>
    </row>
    <row r="1668" spans="5:5" s="4" customFormat="1" ht="23.15" customHeight="1">
      <c r="E1668" s="24"/>
    </row>
    <row r="1669" spans="5:5" s="4" customFormat="1" ht="23.15" customHeight="1">
      <c r="E1669" s="24"/>
    </row>
    <row r="1670" spans="5:5" s="4" customFormat="1" ht="23.15" customHeight="1">
      <c r="E1670" s="24"/>
    </row>
    <row r="1671" spans="5:5" s="4" customFormat="1" ht="23.15" customHeight="1">
      <c r="E1671" s="24"/>
    </row>
    <row r="1672" spans="5:5" s="4" customFormat="1" ht="23.15" customHeight="1">
      <c r="E1672" s="24"/>
    </row>
    <row r="1673" spans="5:5" s="4" customFormat="1" ht="23.15" customHeight="1">
      <c r="E1673" s="24"/>
    </row>
    <row r="1674" spans="5:5" s="4" customFormat="1" ht="23.15" customHeight="1">
      <c r="E1674" s="24"/>
    </row>
    <row r="1675" spans="5:5" s="4" customFormat="1" ht="23.15" customHeight="1">
      <c r="E1675" s="24"/>
    </row>
    <row r="1676" spans="5:5" s="4" customFormat="1" ht="23.15" customHeight="1">
      <c r="E1676" s="24"/>
    </row>
    <row r="1677" spans="5:5" s="4" customFormat="1" ht="23.15" customHeight="1">
      <c r="E1677" s="24"/>
    </row>
    <row r="1678" spans="5:5" s="4" customFormat="1" ht="23.15" customHeight="1">
      <c r="E1678" s="24"/>
    </row>
    <row r="1679" spans="5:5" s="4" customFormat="1" ht="23.15" customHeight="1">
      <c r="E1679" s="24"/>
    </row>
    <row r="1680" spans="5:5" s="4" customFormat="1" ht="23.15" customHeight="1">
      <c r="E1680" s="24"/>
    </row>
    <row r="1681" spans="5:5" s="4" customFormat="1" ht="23.15" customHeight="1">
      <c r="E1681" s="24"/>
    </row>
    <row r="1682" spans="5:5" s="4" customFormat="1" ht="23.15" customHeight="1">
      <c r="E1682" s="24"/>
    </row>
    <row r="1683" spans="5:5" s="4" customFormat="1" ht="23.15" customHeight="1">
      <c r="E1683" s="24"/>
    </row>
    <row r="1684" spans="5:5" s="4" customFormat="1" ht="23.15" customHeight="1">
      <c r="E1684" s="24"/>
    </row>
    <row r="1685" spans="5:5" s="4" customFormat="1" ht="23.15" customHeight="1">
      <c r="E1685" s="24"/>
    </row>
    <row r="1686" spans="5:5" s="4" customFormat="1" ht="23.15" customHeight="1">
      <c r="E1686" s="24"/>
    </row>
    <row r="1687" spans="5:5" s="4" customFormat="1" ht="23.15" customHeight="1">
      <c r="E1687" s="24"/>
    </row>
    <row r="1688" spans="5:5" s="4" customFormat="1" ht="23.15" customHeight="1">
      <c r="E1688" s="24"/>
    </row>
    <row r="1689" spans="5:5" s="4" customFormat="1" ht="23.15" customHeight="1">
      <c r="E1689" s="24"/>
    </row>
    <row r="1690" spans="5:5" s="4" customFormat="1" ht="23.15" customHeight="1">
      <c r="E1690" s="24"/>
    </row>
    <row r="1691" spans="5:5" s="4" customFormat="1" ht="23.15" customHeight="1">
      <c r="E1691" s="24"/>
    </row>
    <row r="1692" spans="5:5" s="4" customFormat="1" ht="23.15" customHeight="1">
      <c r="E1692" s="24"/>
    </row>
    <row r="1693" spans="5:5" s="4" customFormat="1" ht="23.15" customHeight="1">
      <c r="E1693" s="24"/>
    </row>
    <row r="1694" spans="5:5" s="4" customFormat="1" ht="23.15" customHeight="1">
      <c r="E1694" s="24"/>
    </row>
    <row r="1695" spans="5:5" s="4" customFormat="1" ht="23.15" customHeight="1">
      <c r="E1695" s="24"/>
    </row>
    <row r="1696" spans="5:5" s="4" customFormat="1" ht="23.15" customHeight="1">
      <c r="E1696" s="24"/>
    </row>
    <row r="1697" spans="5:5" s="4" customFormat="1" ht="23.15" customHeight="1">
      <c r="E1697" s="24"/>
    </row>
    <row r="1698" spans="5:5" s="4" customFormat="1" ht="23.15" customHeight="1">
      <c r="E1698" s="24"/>
    </row>
    <row r="1699" spans="5:5" s="4" customFormat="1" ht="23.15" customHeight="1">
      <c r="E1699" s="24"/>
    </row>
    <row r="1700" spans="5:5" s="4" customFormat="1" ht="23.15" customHeight="1">
      <c r="E1700" s="24"/>
    </row>
    <row r="1701" spans="5:5" s="4" customFormat="1" ht="23.15" customHeight="1">
      <c r="E1701" s="24"/>
    </row>
    <row r="1702" spans="5:5" s="4" customFormat="1" ht="23.15" customHeight="1">
      <c r="E1702" s="24"/>
    </row>
    <row r="1703" spans="5:5" s="4" customFormat="1" ht="23.15" customHeight="1">
      <c r="E1703" s="24"/>
    </row>
    <row r="1704" spans="5:5" s="4" customFormat="1" ht="23.15" customHeight="1">
      <c r="E1704" s="24"/>
    </row>
    <row r="1705" spans="5:5" s="4" customFormat="1" ht="23.15" customHeight="1">
      <c r="E1705" s="24"/>
    </row>
    <row r="1706" spans="5:5" s="4" customFormat="1" ht="23.15" customHeight="1">
      <c r="E1706" s="24"/>
    </row>
    <row r="1707" spans="5:5" s="4" customFormat="1" ht="23.15" customHeight="1">
      <c r="E1707" s="24"/>
    </row>
    <row r="1708" spans="5:5" s="4" customFormat="1" ht="23.15" customHeight="1">
      <c r="E1708" s="24"/>
    </row>
    <row r="1709" spans="5:5" s="4" customFormat="1" ht="23.15" customHeight="1">
      <c r="E1709" s="24"/>
    </row>
    <row r="1710" spans="5:5" s="4" customFormat="1" ht="23.15" customHeight="1">
      <c r="E1710" s="24"/>
    </row>
    <row r="1711" spans="5:5" s="4" customFormat="1" ht="23.15" customHeight="1">
      <c r="E1711" s="24"/>
    </row>
    <row r="1712" spans="5:5" s="4" customFormat="1" ht="23.15" customHeight="1">
      <c r="E1712" s="24"/>
    </row>
    <row r="1713" spans="5:5" s="4" customFormat="1" ht="23.15" customHeight="1">
      <c r="E1713" s="24"/>
    </row>
    <row r="1714" spans="5:5" s="4" customFormat="1" ht="23.15" customHeight="1">
      <c r="E1714" s="24"/>
    </row>
    <row r="1715" spans="5:5" s="4" customFormat="1" ht="23.15" customHeight="1">
      <c r="E1715" s="24"/>
    </row>
    <row r="1716" spans="5:5" s="4" customFormat="1" ht="23.15" customHeight="1">
      <c r="E1716" s="24"/>
    </row>
    <row r="1717" spans="5:5" s="4" customFormat="1" ht="23.15" customHeight="1">
      <c r="E1717" s="24"/>
    </row>
    <row r="1718" spans="5:5" s="4" customFormat="1" ht="23.15" customHeight="1">
      <c r="E1718" s="24"/>
    </row>
    <row r="1719" spans="5:5" s="4" customFormat="1" ht="23.15" customHeight="1">
      <c r="E1719" s="24"/>
    </row>
    <row r="1720" spans="5:5" s="4" customFormat="1" ht="23.15" customHeight="1">
      <c r="E1720" s="24"/>
    </row>
    <row r="1721" spans="5:5" s="4" customFormat="1" ht="23.15" customHeight="1">
      <c r="E1721" s="24"/>
    </row>
    <row r="1722" spans="5:5" s="4" customFormat="1" ht="23.15" customHeight="1">
      <c r="E1722" s="24"/>
    </row>
    <row r="1723" spans="5:5" s="4" customFormat="1" ht="23.15" customHeight="1">
      <c r="E1723" s="24"/>
    </row>
    <row r="1724" spans="5:5" s="4" customFormat="1" ht="23.15" customHeight="1">
      <c r="E1724" s="24"/>
    </row>
    <row r="1725" spans="5:5" s="4" customFormat="1" ht="23.15" customHeight="1">
      <c r="E1725" s="24"/>
    </row>
    <row r="1726" spans="5:5" s="4" customFormat="1" ht="23.15" customHeight="1">
      <c r="E1726" s="24"/>
    </row>
    <row r="1727" spans="5:5" s="4" customFormat="1" ht="23.15" customHeight="1">
      <c r="E1727" s="24"/>
    </row>
    <row r="1728" spans="5:5" s="4" customFormat="1" ht="23.15" customHeight="1">
      <c r="E1728" s="24"/>
    </row>
    <row r="1729" spans="5:5" s="4" customFormat="1" ht="23.15" customHeight="1">
      <c r="E1729" s="24"/>
    </row>
    <row r="1730" spans="5:5" s="4" customFormat="1" ht="23.15" customHeight="1">
      <c r="E1730" s="24"/>
    </row>
    <row r="1731" spans="5:5" s="4" customFormat="1" ht="23.15" customHeight="1">
      <c r="E1731" s="24"/>
    </row>
    <row r="1732" spans="5:5" s="4" customFormat="1" ht="23.15" customHeight="1">
      <c r="E1732" s="24"/>
    </row>
    <row r="1733" spans="5:5" s="4" customFormat="1" ht="23.15" customHeight="1">
      <c r="E1733" s="24"/>
    </row>
    <row r="1734" spans="5:5" s="4" customFormat="1" ht="23.15" customHeight="1">
      <c r="E1734" s="24"/>
    </row>
    <row r="1735" spans="5:5" s="4" customFormat="1" ht="23.15" customHeight="1">
      <c r="E1735" s="24"/>
    </row>
    <row r="1736" spans="5:5" s="4" customFormat="1" ht="23.15" customHeight="1">
      <c r="E1736" s="24"/>
    </row>
    <row r="1737" spans="5:5" s="4" customFormat="1" ht="23.15" customHeight="1">
      <c r="E1737" s="24"/>
    </row>
    <row r="1738" spans="5:5" s="4" customFormat="1" ht="23.15" customHeight="1">
      <c r="E1738" s="24"/>
    </row>
    <row r="1739" spans="5:5" s="4" customFormat="1" ht="23.15" customHeight="1">
      <c r="E1739" s="24"/>
    </row>
    <row r="1740" spans="5:5" s="4" customFormat="1" ht="23.15" customHeight="1">
      <c r="E1740" s="24"/>
    </row>
    <row r="1741" spans="5:5" s="4" customFormat="1" ht="23.15" customHeight="1">
      <c r="E1741" s="24"/>
    </row>
    <row r="1742" spans="5:5" s="4" customFormat="1" ht="23.15" customHeight="1">
      <c r="E1742" s="24"/>
    </row>
    <row r="1743" spans="5:5" s="4" customFormat="1" ht="23.15" customHeight="1">
      <c r="E1743" s="24"/>
    </row>
    <row r="1744" spans="5:5" s="4" customFormat="1" ht="23.15" customHeight="1">
      <c r="E1744" s="24"/>
    </row>
    <row r="1745" spans="5:5" s="4" customFormat="1" ht="23.15" customHeight="1">
      <c r="E1745" s="24"/>
    </row>
    <row r="1746" spans="5:5" s="4" customFormat="1" ht="23.15" customHeight="1">
      <c r="E1746" s="24"/>
    </row>
    <row r="1747" spans="5:5" s="4" customFormat="1" ht="23.15" customHeight="1">
      <c r="E1747" s="24"/>
    </row>
    <row r="1748" spans="5:5" s="4" customFormat="1" ht="23.15" customHeight="1">
      <c r="E1748" s="24"/>
    </row>
    <row r="1749" spans="5:5" s="4" customFormat="1" ht="23.15" customHeight="1">
      <c r="E1749" s="24"/>
    </row>
    <row r="1750" spans="5:5" s="4" customFormat="1" ht="23.15" customHeight="1">
      <c r="E1750" s="24"/>
    </row>
    <row r="1751" spans="5:5" s="4" customFormat="1" ht="23.15" customHeight="1">
      <c r="E1751" s="24"/>
    </row>
    <row r="1752" spans="5:5" s="4" customFormat="1" ht="23.15" customHeight="1">
      <c r="E1752" s="24"/>
    </row>
    <row r="1753" spans="5:5" s="4" customFormat="1" ht="23.15" customHeight="1">
      <c r="E1753" s="24"/>
    </row>
    <row r="1754" spans="5:5" s="4" customFormat="1" ht="23.15" customHeight="1">
      <c r="E1754" s="24"/>
    </row>
    <row r="1755" spans="5:5" s="4" customFormat="1" ht="23.15" customHeight="1">
      <c r="E1755" s="24"/>
    </row>
    <row r="1756" spans="5:5" s="4" customFormat="1" ht="23.15" customHeight="1">
      <c r="E1756" s="24"/>
    </row>
    <row r="1757" spans="5:5" s="4" customFormat="1" ht="23.15" customHeight="1">
      <c r="E1757" s="24"/>
    </row>
    <row r="1758" spans="5:5" s="4" customFormat="1" ht="23.15" customHeight="1">
      <c r="E1758" s="24"/>
    </row>
    <row r="1759" spans="5:5" s="4" customFormat="1" ht="23.15" customHeight="1">
      <c r="E1759" s="24"/>
    </row>
    <row r="1760" spans="5:5" s="4" customFormat="1" ht="23.15" customHeight="1">
      <c r="E1760" s="24"/>
    </row>
    <row r="1761" spans="5:5" s="4" customFormat="1" ht="23.15" customHeight="1">
      <c r="E1761" s="24"/>
    </row>
    <row r="1762" spans="5:5" s="4" customFormat="1" ht="23.15" customHeight="1">
      <c r="E1762" s="24"/>
    </row>
    <row r="1763" spans="5:5" s="4" customFormat="1" ht="23.15" customHeight="1">
      <c r="E1763" s="24"/>
    </row>
    <row r="1764" spans="5:5" s="4" customFormat="1" ht="23.15" customHeight="1">
      <c r="E1764" s="24"/>
    </row>
    <row r="1765" spans="5:5" s="4" customFormat="1" ht="23.15" customHeight="1">
      <c r="E1765" s="24"/>
    </row>
    <row r="1766" spans="5:5" s="4" customFormat="1" ht="23.15" customHeight="1">
      <c r="E1766" s="24"/>
    </row>
    <row r="1767" spans="5:5" s="4" customFormat="1" ht="23.15" customHeight="1">
      <c r="E1767" s="24"/>
    </row>
    <row r="1768" spans="5:5" s="4" customFormat="1" ht="23.15" customHeight="1">
      <c r="E1768" s="24"/>
    </row>
    <row r="1769" spans="5:5" s="4" customFormat="1" ht="23.15" customHeight="1">
      <c r="E1769" s="24"/>
    </row>
    <row r="1770" spans="5:5" s="4" customFormat="1" ht="23.15" customHeight="1">
      <c r="E1770" s="24"/>
    </row>
    <row r="1771" spans="5:5" s="4" customFormat="1" ht="23.15" customHeight="1">
      <c r="E1771" s="24"/>
    </row>
    <row r="1772" spans="5:5" s="4" customFormat="1" ht="23.15" customHeight="1">
      <c r="E1772" s="24"/>
    </row>
    <row r="1773" spans="5:5" s="4" customFormat="1" ht="23.15" customHeight="1">
      <c r="E1773" s="24"/>
    </row>
    <row r="1774" spans="5:5" s="4" customFormat="1" ht="23.15" customHeight="1">
      <c r="E1774" s="24"/>
    </row>
    <row r="1775" spans="5:5" s="4" customFormat="1" ht="23.15" customHeight="1">
      <c r="E1775" s="24"/>
    </row>
    <row r="1776" spans="5:5" s="4" customFormat="1" ht="23.15" customHeight="1">
      <c r="E1776" s="24"/>
    </row>
    <row r="1777" spans="5:5" s="4" customFormat="1" ht="23.15" customHeight="1">
      <c r="E1777" s="24"/>
    </row>
    <row r="1778" spans="5:5" s="4" customFormat="1" ht="23.15" customHeight="1">
      <c r="E1778" s="24"/>
    </row>
    <row r="1779" spans="5:5" s="4" customFormat="1" ht="23.15" customHeight="1">
      <c r="E1779" s="24"/>
    </row>
    <row r="1780" spans="5:5" s="4" customFormat="1" ht="23.15" customHeight="1">
      <c r="E1780" s="24"/>
    </row>
    <row r="1781" spans="5:5" s="4" customFormat="1" ht="23.15" customHeight="1">
      <c r="E1781" s="24"/>
    </row>
    <row r="1782" spans="5:5" s="4" customFormat="1" ht="23.15" customHeight="1">
      <c r="E1782" s="24"/>
    </row>
    <row r="1783" spans="5:5" s="4" customFormat="1" ht="23.15" customHeight="1">
      <c r="E1783" s="24"/>
    </row>
    <row r="1784" spans="5:5" s="4" customFormat="1" ht="23.15" customHeight="1">
      <c r="E1784" s="24"/>
    </row>
    <row r="1785" spans="5:5" s="4" customFormat="1" ht="23.15" customHeight="1">
      <c r="E1785" s="24"/>
    </row>
    <row r="1786" spans="5:5" s="4" customFormat="1" ht="23.15" customHeight="1">
      <c r="E1786" s="24"/>
    </row>
    <row r="1787" spans="5:5" s="4" customFormat="1" ht="23.15" customHeight="1">
      <c r="E1787" s="24"/>
    </row>
    <row r="1788" spans="5:5" s="4" customFormat="1" ht="23.15" customHeight="1">
      <c r="E1788" s="24"/>
    </row>
    <row r="1789" spans="5:5" s="4" customFormat="1" ht="23.15" customHeight="1">
      <c r="E1789" s="24"/>
    </row>
    <row r="1790" spans="5:5" s="4" customFormat="1" ht="23.15" customHeight="1">
      <c r="E1790" s="24"/>
    </row>
    <row r="1791" spans="5:5" s="4" customFormat="1" ht="23.15" customHeight="1">
      <c r="E1791" s="24"/>
    </row>
    <row r="1792" spans="5:5" s="4" customFormat="1" ht="23.15" customHeight="1">
      <c r="E1792" s="24"/>
    </row>
    <row r="1793" spans="5:5" s="4" customFormat="1" ht="23.15" customHeight="1">
      <c r="E1793" s="24"/>
    </row>
    <row r="1794" spans="5:5" s="4" customFormat="1" ht="23.15" customHeight="1">
      <c r="E1794" s="24"/>
    </row>
    <row r="1795" spans="5:5" s="4" customFormat="1" ht="23.15" customHeight="1">
      <c r="E1795" s="24"/>
    </row>
    <row r="1796" spans="5:5" s="4" customFormat="1" ht="23.15" customHeight="1">
      <c r="E1796" s="24"/>
    </row>
    <row r="1797" spans="5:5" s="4" customFormat="1" ht="23.15" customHeight="1">
      <c r="E1797" s="24"/>
    </row>
    <row r="1798" spans="5:5" s="4" customFormat="1" ht="23.15" customHeight="1">
      <c r="E1798" s="24"/>
    </row>
    <row r="1799" spans="5:5" s="4" customFormat="1" ht="23.15" customHeight="1">
      <c r="E1799" s="24"/>
    </row>
    <row r="1800" spans="5:5" s="4" customFormat="1" ht="23.15" customHeight="1">
      <c r="E1800" s="24"/>
    </row>
    <row r="1801" spans="5:5" s="4" customFormat="1" ht="23.15" customHeight="1">
      <c r="E1801" s="24"/>
    </row>
    <row r="1802" spans="5:5" s="4" customFormat="1" ht="23.15" customHeight="1">
      <c r="E1802" s="24"/>
    </row>
    <row r="1803" spans="5:5" s="4" customFormat="1" ht="23.15" customHeight="1">
      <c r="E1803" s="24"/>
    </row>
    <row r="1804" spans="5:5" s="4" customFormat="1" ht="23.15" customHeight="1">
      <c r="E1804" s="24"/>
    </row>
    <row r="1805" spans="5:5" s="4" customFormat="1" ht="23.15" customHeight="1">
      <c r="E1805" s="24"/>
    </row>
    <row r="1806" spans="5:5" s="4" customFormat="1" ht="23.15" customHeight="1">
      <c r="E1806" s="24"/>
    </row>
    <row r="1807" spans="5:5" s="4" customFormat="1" ht="23.15" customHeight="1">
      <c r="E1807" s="24"/>
    </row>
    <row r="1808" spans="5:5" s="4" customFormat="1" ht="23.15" customHeight="1">
      <c r="E1808" s="24"/>
    </row>
    <row r="1809" spans="5:5" s="4" customFormat="1" ht="23.15" customHeight="1">
      <c r="E1809" s="24"/>
    </row>
    <row r="1810" spans="5:5" s="4" customFormat="1" ht="23.15" customHeight="1">
      <c r="E1810" s="24"/>
    </row>
    <row r="1811" spans="5:5" s="4" customFormat="1" ht="23.15" customHeight="1">
      <c r="E1811" s="24"/>
    </row>
    <row r="1812" spans="5:5" s="4" customFormat="1" ht="23.15" customHeight="1">
      <c r="E1812" s="24"/>
    </row>
    <row r="1813" spans="5:5" s="4" customFormat="1" ht="23.15" customHeight="1">
      <c r="E1813" s="24"/>
    </row>
    <row r="1814" spans="5:5" s="4" customFormat="1" ht="23.15" customHeight="1">
      <c r="E1814" s="24"/>
    </row>
    <row r="1815" spans="5:5" s="4" customFormat="1" ht="23.15" customHeight="1">
      <c r="E1815" s="24"/>
    </row>
    <row r="1816" spans="5:5" s="4" customFormat="1" ht="23.15" customHeight="1">
      <c r="E1816" s="24"/>
    </row>
    <row r="1817" spans="5:5" s="4" customFormat="1" ht="23.15" customHeight="1">
      <c r="E1817" s="24"/>
    </row>
    <row r="1818" spans="5:5" s="4" customFormat="1" ht="23.15" customHeight="1">
      <c r="E1818" s="24"/>
    </row>
  </sheetData>
  <mergeCells count="1379">
    <mergeCell ref="B2:G2"/>
    <mergeCell ref="H2:AI2"/>
    <mergeCell ref="AJ2:AO2"/>
    <mergeCell ref="B4:AO4"/>
    <mergeCell ref="B5:AO8"/>
    <mergeCell ref="D11:F11"/>
    <mergeCell ref="H18:H19"/>
    <mergeCell ref="I18:I19"/>
    <mergeCell ref="D20:F21"/>
    <mergeCell ref="G20:G21"/>
    <mergeCell ref="H20:H21"/>
    <mergeCell ref="I20:I21"/>
    <mergeCell ref="I13:I14"/>
    <mergeCell ref="C15:C16"/>
    <mergeCell ref="D15:F16"/>
    <mergeCell ref="G15:G16"/>
    <mergeCell ref="H15:H16"/>
    <mergeCell ref="I15:I16"/>
    <mergeCell ref="B12:B38"/>
    <mergeCell ref="D12:F12"/>
    <mergeCell ref="C13:C14"/>
    <mergeCell ref="D13:F14"/>
    <mergeCell ref="G13:G14"/>
    <mergeCell ref="H13:H14"/>
    <mergeCell ref="C17:C25"/>
    <mergeCell ref="D17:F17"/>
    <mergeCell ref="D18:F19"/>
    <mergeCell ref="G18:G19"/>
    <mergeCell ref="D33:F33"/>
    <mergeCell ref="C34:C35"/>
    <mergeCell ref="D34:F35"/>
    <mergeCell ref="G34:G35"/>
    <mergeCell ref="H34:H35"/>
    <mergeCell ref="I34:I35"/>
    <mergeCell ref="D26:F27"/>
    <mergeCell ref="G26:G27"/>
    <mergeCell ref="H26:H27"/>
    <mergeCell ref="I26:I27"/>
    <mergeCell ref="D28:F28"/>
    <mergeCell ref="D29:F30"/>
    <mergeCell ref="G29:G30"/>
    <mergeCell ref="H29:H30"/>
    <mergeCell ref="I29:I30"/>
    <mergeCell ref="D22:F23"/>
    <mergeCell ref="G22:G23"/>
    <mergeCell ref="H22:H23"/>
    <mergeCell ref="I22:I23"/>
    <mergeCell ref="D24:F25"/>
    <mergeCell ref="G24:G25"/>
    <mergeCell ref="H24:H25"/>
    <mergeCell ref="I24:I25"/>
    <mergeCell ref="D43:F44"/>
    <mergeCell ref="G43:G44"/>
    <mergeCell ref="H43:H44"/>
    <mergeCell ref="I43:I44"/>
    <mergeCell ref="D45:F46"/>
    <mergeCell ref="G45:G46"/>
    <mergeCell ref="H45:H46"/>
    <mergeCell ref="I45:I46"/>
    <mergeCell ref="D36:F37"/>
    <mergeCell ref="G36:G37"/>
    <mergeCell ref="H36:H37"/>
    <mergeCell ref="I36:I37"/>
    <mergeCell ref="B40:B50"/>
    <mergeCell ref="D40:F40"/>
    <mergeCell ref="D41:F42"/>
    <mergeCell ref="G41:G42"/>
    <mergeCell ref="H41:H42"/>
    <mergeCell ref="I41:I42"/>
    <mergeCell ref="I53:I54"/>
    <mergeCell ref="D55:F56"/>
    <mergeCell ref="G55:G56"/>
    <mergeCell ref="H55:H56"/>
    <mergeCell ref="I55:I56"/>
    <mergeCell ref="B59:B64"/>
    <mergeCell ref="D59:F59"/>
    <mergeCell ref="D60:F61"/>
    <mergeCell ref="G60:G61"/>
    <mergeCell ref="H60:H61"/>
    <mergeCell ref="D47:F47"/>
    <mergeCell ref="D48:F49"/>
    <mergeCell ref="G48:G49"/>
    <mergeCell ref="H48:H49"/>
    <mergeCell ref="I48:I49"/>
    <mergeCell ref="B52:B57"/>
    <mergeCell ref="D52:F52"/>
    <mergeCell ref="D53:F54"/>
    <mergeCell ref="G53:G54"/>
    <mergeCell ref="H53:H54"/>
    <mergeCell ref="I69:I70"/>
    <mergeCell ref="D71:F72"/>
    <mergeCell ref="G71:G72"/>
    <mergeCell ref="H71:H72"/>
    <mergeCell ref="I71:I72"/>
    <mergeCell ref="B75:B77"/>
    <mergeCell ref="D75:F75"/>
    <mergeCell ref="D76:F77"/>
    <mergeCell ref="G76:G77"/>
    <mergeCell ref="H76:H77"/>
    <mergeCell ref="I60:I61"/>
    <mergeCell ref="D62:F63"/>
    <mergeCell ref="G62:G63"/>
    <mergeCell ref="H62:H63"/>
    <mergeCell ref="I62:I63"/>
    <mergeCell ref="B68:B73"/>
    <mergeCell ref="D68:F68"/>
    <mergeCell ref="D69:F70"/>
    <mergeCell ref="G69:G70"/>
    <mergeCell ref="H69:H70"/>
    <mergeCell ref="I82:I83"/>
    <mergeCell ref="D84:F85"/>
    <mergeCell ref="G84:G85"/>
    <mergeCell ref="H84:H85"/>
    <mergeCell ref="I84:I85"/>
    <mergeCell ref="D86:F87"/>
    <mergeCell ref="G86:G87"/>
    <mergeCell ref="H86:H87"/>
    <mergeCell ref="I86:I87"/>
    <mergeCell ref="I76:I77"/>
    <mergeCell ref="B79:B87"/>
    <mergeCell ref="D79:F79"/>
    <mergeCell ref="D80:F81"/>
    <mergeCell ref="G80:G81"/>
    <mergeCell ref="H80:H81"/>
    <mergeCell ref="I80:I81"/>
    <mergeCell ref="D82:F83"/>
    <mergeCell ref="G82:G83"/>
    <mergeCell ref="H82:H83"/>
    <mergeCell ref="AI119:AJ119"/>
    <mergeCell ref="C120:E120"/>
    <mergeCell ref="G120:J120"/>
    <mergeCell ref="K120:L120"/>
    <mergeCell ref="P120:R120"/>
    <mergeCell ref="T120:V120"/>
    <mergeCell ref="W120:X120"/>
    <mergeCell ref="AB120:AD120"/>
    <mergeCell ref="AF120:AH120"/>
    <mergeCell ref="AI120:AJ120"/>
    <mergeCell ref="C117:E117"/>
    <mergeCell ref="H117:K117"/>
    <mergeCell ref="M117:O117"/>
    <mergeCell ref="Q117:S117"/>
    <mergeCell ref="K119:L119"/>
    <mergeCell ref="W119:X119"/>
    <mergeCell ref="B89:B93"/>
    <mergeCell ref="D89:F89"/>
    <mergeCell ref="D90:F91"/>
    <mergeCell ref="G90:G91"/>
    <mergeCell ref="H90:H91"/>
    <mergeCell ref="I90:I91"/>
    <mergeCell ref="D92:F93"/>
    <mergeCell ref="G92:G93"/>
    <mergeCell ref="H92:H93"/>
    <mergeCell ref="I92:I93"/>
    <mergeCell ref="AF122:AH122"/>
    <mergeCell ref="AI122:AJ122"/>
    <mergeCell ref="C123:E123"/>
    <mergeCell ref="G123:J123"/>
    <mergeCell ref="K123:L123"/>
    <mergeCell ref="P123:R123"/>
    <mergeCell ref="T123:V123"/>
    <mergeCell ref="W123:X123"/>
    <mergeCell ref="AB123:AD123"/>
    <mergeCell ref="AF123:AH123"/>
    <mergeCell ref="AB121:AD121"/>
    <mergeCell ref="AF121:AH121"/>
    <mergeCell ref="AI121:AJ121"/>
    <mergeCell ref="C122:E122"/>
    <mergeCell ref="G122:J122"/>
    <mergeCell ref="K122:L122"/>
    <mergeCell ref="P122:R122"/>
    <mergeCell ref="T122:V122"/>
    <mergeCell ref="W122:X122"/>
    <mergeCell ref="AB122:AD122"/>
    <mergeCell ref="C121:E121"/>
    <mergeCell ref="G121:J121"/>
    <mergeCell ref="K121:L121"/>
    <mergeCell ref="P121:R121"/>
    <mergeCell ref="T121:V121"/>
    <mergeCell ref="W121:X121"/>
    <mergeCell ref="AB125:AD125"/>
    <mergeCell ref="AF125:AH125"/>
    <mergeCell ref="AI125:AJ125"/>
    <mergeCell ref="C126:E126"/>
    <mergeCell ref="G126:J126"/>
    <mergeCell ref="K126:L126"/>
    <mergeCell ref="P126:R126"/>
    <mergeCell ref="T126:V126"/>
    <mergeCell ref="W126:X126"/>
    <mergeCell ref="AB126:AD126"/>
    <mergeCell ref="C125:E125"/>
    <mergeCell ref="G125:J125"/>
    <mergeCell ref="K125:L125"/>
    <mergeCell ref="P125:R125"/>
    <mergeCell ref="T125:V125"/>
    <mergeCell ref="W125:X125"/>
    <mergeCell ref="AI123:AJ123"/>
    <mergeCell ref="C124:E124"/>
    <mergeCell ref="G124:J124"/>
    <mergeCell ref="K124:L124"/>
    <mergeCell ref="P124:R124"/>
    <mergeCell ref="T124:V124"/>
    <mergeCell ref="W124:X124"/>
    <mergeCell ref="AB124:AD124"/>
    <mergeCell ref="AF124:AH124"/>
    <mergeCell ref="AI124:AJ124"/>
    <mergeCell ref="AI127:AJ127"/>
    <mergeCell ref="C128:E128"/>
    <mergeCell ref="G128:J128"/>
    <mergeCell ref="K128:L128"/>
    <mergeCell ref="P128:R128"/>
    <mergeCell ref="T128:V128"/>
    <mergeCell ref="W128:X128"/>
    <mergeCell ref="AB128:AD128"/>
    <mergeCell ref="AF128:AH128"/>
    <mergeCell ref="AI128:AJ128"/>
    <mergeCell ref="AF126:AH126"/>
    <mergeCell ref="AI126:AJ126"/>
    <mergeCell ref="C127:E127"/>
    <mergeCell ref="G127:J127"/>
    <mergeCell ref="K127:L127"/>
    <mergeCell ref="P127:R127"/>
    <mergeCell ref="T127:V127"/>
    <mergeCell ref="W127:X127"/>
    <mergeCell ref="AB127:AD127"/>
    <mergeCell ref="AF127:AH127"/>
    <mergeCell ref="AF130:AH130"/>
    <mergeCell ref="AI130:AJ130"/>
    <mergeCell ref="C131:E131"/>
    <mergeCell ref="G131:J131"/>
    <mergeCell ref="K131:L131"/>
    <mergeCell ref="P131:R131"/>
    <mergeCell ref="T131:V131"/>
    <mergeCell ref="W131:X131"/>
    <mergeCell ref="AB131:AD131"/>
    <mergeCell ref="AF131:AH131"/>
    <mergeCell ref="AB129:AD129"/>
    <mergeCell ref="AF129:AH129"/>
    <mergeCell ref="AI129:AJ129"/>
    <mergeCell ref="C130:E130"/>
    <mergeCell ref="G130:J130"/>
    <mergeCell ref="K130:L130"/>
    <mergeCell ref="P130:R130"/>
    <mergeCell ref="T130:V130"/>
    <mergeCell ref="W130:X130"/>
    <mergeCell ref="AB130:AD130"/>
    <mergeCell ref="C129:E129"/>
    <mergeCell ref="G129:J129"/>
    <mergeCell ref="K129:L129"/>
    <mergeCell ref="P129:R129"/>
    <mergeCell ref="T129:V129"/>
    <mergeCell ref="W129:X129"/>
    <mergeCell ref="AB133:AD133"/>
    <mergeCell ref="AF133:AH133"/>
    <mergeCell ref="AI133:AJ133"/>
    <mergeCell ref="C134:E134"/>
    <mergeCell ref="G134:J134"/>
    <mergeCell ref="K134:L134"/>
    <mergeCell ref="P134:R134"/>
    <mergeCell ref="T134:V134"/>
    <mergeCell ref="W134:X134"/>
    <mergeCell ref="AB134:AD134"/>
    <mergeCell ref="C133:E133"/>
    <mergeCell ref="G133:J133"/>
    <mergeCell ref="K133:L133"/>
    <mergeCell ref="P133:R133"/>
    <mergeCell ref="T133:V133"/>
    <mergeCell ref="W133:X133"/>
    <mergeCell ref="AI131:AJ131"/>
    <mergeCell ref="C132:E132"/>
    <mergeCell ref="G132:J132"/>
    <mergeCell ref="K132:L132"/>
    <mergeCell ref="P132:R132"/>
    <mergeCell ref="T132:V132"/>
    <mergeCell ref="W132:X132"/>
    <mergeCell ref="AB132:AD132"/>
    <mergeCell ref="AF132:AH132"/>
    <mergeCell ref="AI132:AJ132"/>
    <mergeCell ref="AI135:AJ135"/>
    <mergeCell ref="C136:E136"/>
    <mergeCell ref="G136:J136"/>
    <mergeCell ref="K136:L136"/>
    <mergeCell ref="P136:R136"/>
    <mergeCell ref="T136:V136"/>
    <mergeCell ref="W136:X136"/>
    <mergeCell ref="AB136:AD136"/>
    <mergeCell ref="AF136:AH136"/>
    <mergeCell ref="AI136:AJ136"/>
    <mergeCell ref="AF134:AH134"/>
    <mergeCell ref="AI134:AJ134"/>
    <mergeCell ref="C135:E135"/>
    <mergeCell ref="G135:J135"/>
    <mergeCell ref="K135:L135"/>
    <mergeCell ref="P135:R135"/>
    <mergeCell ref="T135:V135"/>
    <mergeCell ref="W135:X135"/>
    <mergeCell ref="AB135:AD135"/>
    <mergeCell ref="AF135:AH135"/>
    <mergeCell ref="AF138:AH138"/>
    <mergeCell ref="AI138:AJ138"/>
    <mergeCell ref="C139:E139"/>
    <mergeCell ref="G139:J139"/>
    <mergeCell ref="K139:L139"/>
    <mergeCell ref="P139:R139"/>
    <mergeCell ref="T139:V139"/>
    <mergeCell ref="W139:X139"/>
    <mergeCell ref="AB139:AD139"/>
    <mergeCell ref="AF139:AH139"/>
    <mergeCell ref="AB137:AD137"/>
    <mergeCell ref="AF137:AH137"/>
    <mergeCell ref="AI137:AJ137"/>
    <mergeCell ref="C138:E138"/>
    <mergeCell ref="G138:J138"/>
    <mergeCell ref="K138:L138"/>
    <mergeCell ref="P138:R138"/>
    <mergeCell ref="T138:V138"/>
    <mergeCell ref="W138:X138"/>
    <mergeCell ref="AB138:AD138"/>
    <mergeCell ref="C137:E137"/>
    <mergeCell ref="G137:J137"/>
    <mergeCell ref="K137:L137"/>
    <mergeCell ref="P137:R137"/>
    <mergeCell ref="T137:V137"/>
    <mergeCell ref="W137:X137"/>
    <mergeCell ref="AB141:AD141"/>
    <mergeCell ref="AF141:AH141"/>
    <mergeCell ref="AI141:AJ141"/>
    <mergeCell ref="C142:E142"/>
    <mergeCell ref="G142:J142"/>
    <mergeCell ref="K142:L142"/>
    <mergeCell ref="P142:R142"/>
    <mergeCell ref="T142:V142"/>
    <mergeCell ref="W142:X142"/>
    <mergeCell ref="AB142:AD142"/>
    <mergeCell ref="C141:E141"/>
    <mergeCell ref="G141:J141"/>
    <mergeCell ref="K141:L141"/>
    <mergeCell ref="P141:R141"/>
    <mergeCell ref="T141:V141"/>
    <mergeCell ref="W141:X141"/>
    <mergeCell ref="AI139:AJ139"/>
    <mergeCell ref="C140:E140"/>
    <mergeCell ref="G140:J140"/>
    <mergeCell ref="K140:L140"/>
    <mergeCell ref="P140:R140"/>
    <mergeCell ref="T140:V140"/>
    <mergeCell ref="W140:X140"/>
    <mergeCell ref="AB140:AD140"/>
    <mergeCell ref="AF140:AH140"/>
    <mergeCell ref="AI140:AJ140"/>
    <mergeCell ref="C157:E157"/>
    <mergeCell ref="H157:K157"/>
    <mergeCell ref="M157:O157"/>
    <mergeCell ref="Q157:S157"/>
    <mergeCell ref="F159:G159"/>
    <mergeCell ref="N159:O159"/>
    <mergeCell ref="AI143:AJ143"/>
    <mergeCell ref="C144:E144"/>
    <mergeCell ref="G144:J144"/>
    <mergeCell ref="K144:L144"/>
    <mergeCell ref="P144:R144"/>
    <mergeCell ref="T144:V144"/>
    <mergeCell ref="W144:X144"/>
    <mergeCell ref="AB144:AD144"/>
    <mergeCell ref="AF144:AH144"/>
    <mergeCell ref="AI144:AJ144"/>
    <mergeCell ref="AF142:AH142"/>
    <mergeCell ref="AI142:AJ142"/>
    <mergeCell ref="C143:E143"/>
    <mergeCell ref="G143:J143"/>
    <mergeCell ref="K143:L143"/>
    <mergeCell ref="P143:R143"/>
    <mergeCell ref="T143:V143"/>
    <mergeCell ref="W143:X143"/>
    <mergeCell ref="AB143:AD143"/>
    <mergeCell ref="AF143:AH143"/>
    <mergeCell ref="AB160:AC160"/>
    <mergeCell ref="AF160:AH160"/>
    <mergeCell ref="AI160:AJ160"/>
    <mergeCell ref="C161:E161"/>
    <mergeCell ref="F161:G161"/>
    <mergeCell ref="K161:M161"/>
    <mergeCell ref="N161:O161"/>
    <mergeCell ref="R161:T161"/>
    <mergeCell ref="U161:V161"/>
    <mergeCell ref="Y161:AA161"/>
    <mergeCell ref="U159:V159"/>
    <mergeCell ref="AB159:AC159"/>
    <mergeCell ref="AI159:AJ159"/>
    <mergeCell ref="C160:E160"/>
    <mergeCell ref="F160:G160"/>
    <mergeCell ref="K160:M160"/>
    <mergeCell ref="N160:O160"/>
    <mergeCell ref="R160:T160"/>
    <mergeCell ref="U160:V160"/>
    <mergeCell ref="Y160:AA160"/>
    <mergeCell ref="AB162:AC162"/>
    <mergeCell ref="AF162:AH162"/>
    <mergeCell ref="AI162:AJ162"/>
    <mergeCell ref="C163:E163"/>
    <mergeCell ref="F163:G163"/>
    <mergeCell ref="K163:M163"/>
    <mergeCell ref="N163:O163"/>
    <mergeCell ref="R163:T163"/>
    <mergeCell ref="U163:V163"/>
    <mergeCell ref="Y163:AA163"/>
    <mergeCell ref="AB161:AC161"/>
    <mergeCell ref="AF161:AH161"/>
    <mergeCell ref="AI161:AJ161"/>
    <mergeCell ref="C162:E162"/>
    <mergeCell ref="F162:G162"/>
    <mergeCell ref="K162:M162"/>
    <mergeCell ref="N162:O162"/>
    <mergeCell ref="R162:T162"/>
    <mergeCell ref="U162:V162"/>
    <mergeCell ref="Y162:AA162"/>
    <mergeCell ref="AB164:AC164"/>
    <mergeCell ref="AF164:AH164"/>
    <mergeCell ref="AI164:AJ164"/>
    <mergeCell ref="C165:E165"/>
    <mergeCell ref="F165:G165"/>
    <mergeCell ref="K165:M165"/>
    <mergeCell ref="N165:O165"/>
    <mergeCell ref="R165:T165"/>
    <mergeCell ref="U165:V165"/>
    <mergeCell ref="Y165:AA165"/>
    <mergeCell ref="AB163:AC163"/>
    <mergeCell ref="AF163:AH163"/>
    <mergeCell ref="AI163:AJ163"/>
    <mergeCell ref="C164:E164"/>
    <mergeCell ref="F164:G164"/>
    <mergeCell ref="K164:M164"/>
    <mergeCell ref="N164:O164"/>
    <mergeCell ref="R164:T164"/>
    <mergeCell ref="U164:V164"/>
    <mergeCell ref="Y164:AA164"/>
    <mergeCell ref="AB166:AC166"/>
    <mergeCell ref="AF166:AH166"/>
    <mergeCell ref="AI166:AJ166"/>
    <mergeCell ref="C167:E167"/>
    <mergeCell ref="F167:G167"/>
    <mergeCell ref="K167:M167"/>
    <mergeCell ref="N167:O167"/>
    <mergeCell ref="R167:T167"/>
    <mergeCell ref="U167:V167"/>
    <mergeCell ref="Y167:AA167"/>
    <mergeCell ref="AB165:AC165"/>
    <mergeCell ref="AF165:AH165"/>
    <mergeCell ref="AI165:AJ165"/>
    <mergeCell ref="C166:E166"/>
    <mergeCell ref="F166:G166"/>
    <mergeCell ref="K166:M166"/>
    <mergeCell ref="N166:O166"/>
    <mergeCell ref="R166:T166"/>
    <mergeCell ref="U166:V166"/>
    <mergeCell ref="Y166:AA166"/>
    <mergeCell ref="AB168:AC168"/>
    <mergeCell ref="AF168:AH168"/>
    <mergeCell ref="AI168:AJ168"/>
    <mergeCell ref="C169:E169"/>
    <mergeCell ref="F169:G169"/>
    <mergeCell ref="K169:M169"/>
    <mergeCell ref="N169:O169"/>
    <mergeCell ref="R169:T169"/>
    <mergeCell ref="U169:V169"/>
    <mergeCell ref="Y169:AA169"/>
    <mergeCell ref="AB167:AC167"/>
    <mergeCell ref="AF167:AH167"/>
    <mergeCell ref="AI167:AJ167"/>
    <mergeCell ref="C168:E168"/>
    <mergeCell ref="F168:G168"/>
    <mergeCell ref="K168:M168"/>
    <mergeCell ref="N168:O168"/>
    <mergeCell ref="R168:T168"/>
    <mergeCell ref="U168:V168"/>
    <mergeCell ref="Y168:AA168"/>
    <mergeCell ref="AB170:AC170"/>
    <mergeCell ref="AF170:AH170"/>
    <mergeCell ref="AI170:AJ170"/>
    <mergeCell ref="C171:E171"/>
    <mergeCell ref="F171:G171"/>
    <mergeCell ref="K171:M171"/>
    <mergeCell ref="N171:O171"/>
    <mergeCell ref="R171:T171"/>
    <mergeCell ref="U171:V171"/>
    <mergeCell ref="Y171:AA171"/>
    <mergeCell ref="AB169:AC169"/>
    <mergeCell ref="AF169:AH169"/>
    <mergeCell ref="AI169:AJ169"/>
    <mergeCell ref="C170:E170"/>
    <mergeCell ref="F170:G170"/>
    <mergeCell ref="K170:M170"/>
    <mergeCell ref="N170:O170"/>
    <mergeCell ref="R170:T170"/>
    <mergeCell ref="U170:V170"/>
    <mergeCell ref="Y170:AA170"/>
    <mergeCell ref="AB172:AC172"/>
    <mergeCell ref="AF172:AH172"/>
    <mergeCell ref="AI172:AJ172"/>
    <mergeCell ref="C173:E173"/>
    <mergeCell ref="F173:G173"/>
    <mergeCell ref="K173:M173"/>
    <mergeCell ref="N173:O173"/>
    <mergeCell ref="R173:T173"/>
    <mergeCell ref="U173:V173"/>
    <mergeCell ref="Y173:AA173"/>
    <mergeCell ref="AB171:AC171"/>
    <mergeCell ref="AF171:AH171"/>
    <mergeCell ref="AI171:AJ171"/>
    <mergeCell ref="C172:E172"/>
    <mergeCell ref="F172:G172"/>
    <mergeCell ref="K172:M172"/>
    <mergeCell ref="N172:O172"/>
    <mergeCell ref="R172:T172"/>
    <mergeCell ref="U172:V172"/>
    <mergeCell ref="Y172:AA172"/>
    <mergeCell ref="AB174:AC174"/>
    <mergeCell ref="AF174:AH174"/>
    <mergeCell ref="AI174:AJ174"/>
    <mergeCell ref="C175:E175"/>
    <mergeCell ref="F175:G175"/>
    <mergeCell ref="K175:M175"/>
    <mergeCell ref="N175:O175"/>
    <mergeCell ref="R175:T175"/>
    <mergeCell ref="U175:V175"/>
    <mergeCell ref="Y175:AA175"/>
    <mergeCell ref="AB173:AC173"/>
    <mergeCell ref="AF173:AH173"/>
    <mergeCell ref="AI173:AJ173"/>
    <mergeCell ref="C174:E174"/>
    <mergeCell ref="F174:G174"/>
    <mergeCell ref="K174:M174"/>
    <mergeCell ref="N174:O174"/>
    <mergeCell ref="R174:T174"/>
    <mergeCell ref="U174:V174"/>
    <mergeCell ref="Y174:AA174"/>
    <mergeCell ref="AB176:AC176"/>
    <mergeCell ref="AF176:AH176"/>
    <mergeCell ref="AI176:AJ176"/>
    <mergeCell ref="C177:E177"/>
    <mergeCell ref="F177:G177"/>
    <mergeCell ref="K177:M177"/>
    <mergeCell ref="N177:O177"/>
    <mergeCell ref="R177:T177"/>
    <mergeCell ref="U177:V177"/>
    <mergeCell ref="Y177:AA177"/>
    <mergeCell ref="AB175:AC175"/>
    <mergeCell ref="AF175:AH175"/>
    <mergeCell ref="AI175:AJ175"/>
    <mergeCell ref="C176:E176"/>
    <mergeCell ref="F176:G176"/>
    <mergeCell ref="K176:M176"/>
    <mergeCell ref="N176:O176"/>
    <mergeCell ref="R176:T176"/>
    <mergeCell ref="U176:V176"/>
    <mergeCell ref="Y176:AA176"/>
    <mergeCell ref="AB178:AC178"/>
    <mergeCell ref="AF178:AH178"/>
    <mergeCell ref="AI178:AJ178"/>
    <mergeCell ref="C179:E179"/>
    <mergeCell ref="F179:G179"/>
    <mergeCell ref="K179:M179"/>
    <mergeCell ref="N179:O179"/>
    <mergeCell ref="R179:T179"/>
    <mergeCell ref="U179:V179"/>
    <mergeCell ref="Y179:AA179"/>
    <mergeCell ref="AB177:AC177"/>
    <mergeCell ref="AF177:AH177"/>
    <mergeCell ref="AI177:AJ177"/>
    <mergeCell ref="C178:E178"/>
    <mergeCell ref="F178:G178"/>
    <mergeCell ref="K178:M178"/>
    <mergeCell ref="N178:O178"/>
    <mergeCell ref="R178:T178"/>
    <mergeCell ref="U178:V178"/>
    <mergeCell ref="Y178:AA178"/>
    <mergeCell ref="AB180:AC180"/>
    <mergeCell ref="AF180:AH180"/>
    <mergeCell ref="AI180:AJ180"/>
    <mergeCell ref="C181:E181"/>
    <mergeCell ref="F181:G181"/>
    <mergeCell ref="K181:M181"/>
    <mergeCell ref="N181:O181"/>
    <mergeCell ref="R181:T181"/>
    <mergeCell ref="U181:V181"/>
    <mergeCell ref="Y181:AA181"/>
    <mergeCell ref="AB179:AC179"/>
    <mergeCell ref="AF179:AH179"/>
    <mergeCell ref="AI179:AJ179"/>
    <mergeCell ref="C180:E180"/>
    <mergeCell ref="F180:G180"/>
    <mergeCell ref="K180:M180"/>
    <mergeCell ref="N180:O180"/>
    <mergeCell ref="R180:T180"/>
    <mergeCell ref="U180:V180"/>
    <mergeCell ref="Y180:AA180"/>
    <mergeCell ref="AB182:AC182"/>
    <mergeCell ref="AF182:AH182"/>
    <mergeCell ref="AI182:AJ182"/>
    <mergeCell ref="C183:E183"/>
    <mergeCell ref="F183:G183"/>
    <mergeCell ref="K183:M183"/>
    <mergeCell ref="N183:O183"/>
    <mergeCell ref="R183:T183"/>
    <mergeCell ref="U183:V183"/>
    <mergeCell ref="Y183:AA183"/>
    <mergeCell ref="AB181:AC181"/>
    <mergeCell ref="AF181:AH181"/>
    <mergeCell ref="AI181:AJ181"/>
    <mergeCell ref="C182:E182"/>
    <mergeCell ref="F182:G182"/>
    <mergeCell ref="K182:M182"/>
    <mergeCell ref="N182:O182"/>
    <mergeCell ref="R182:T182"/>
    <mergeCell ref="U182:V182"/>
    <mergeCell ref="Y182:AA182"/>
    <mergeCell ref="AB184:AC184"/>
    <mergeCell ref="AF184:AH184"/>
    <mergeCell ref="AI184:AJ184"/>
    <mergeCell ref="C185:E185"/>
    <mergeCell ref="F185:G185"/>
    <mergeCell ref="K185:M185"/>
    <mergeCell ref="N185:O185"/>
    <mergeCell ref="R185:T185"/>
    <mergeCell ref="U185:V185"/>
    <mergeCell ref="Y185:AA185"/>
    <mergeCell ref="AB183:AC183"/>
    <mergeCell ref="AF183:AH183"/>
    <mergeCell ref="AI183:AJ183"/>
    <mergeCell ref="C184:E184"/>
    <mergeCell ref="F184:G184"/>
    <mergeCell ref="K184:M184"/>
    <mergeCell ref="N184:O184"/>
    <mergeCell ref="R184:T184"/>
    <mergeCell ref="U184:V184"/>
    <mergeCell ref="Y184:AA184"/>
    <mergeCell ref="AB186:AC186"/>
    <mergeCell ref="AF186:AH186"/>
    <mergeCell ref="AI186:AJ186"/>
    <mergeCell ref="C187:E187"/>
    <mergeCell ref="F187:G187"/>
    <mergeCell ref="K187:M187"/>
    <mergeCell ref="N187:O187"/>
    <mergeCell ref="R187:T187"/>
    <mergeCell ref="U187:V187"/>
    <mergeCell ref="Y187:AA187"/>
    <mergeCell ref="AB185:AC185"/>
    <mergeCell ref="AF185:AH185"/>
    <mergeCell ref="AI185:AJ185"/>
    <mergeCell ref="C186:E186"/>
    <mergeCell ref="F186:G186"/>
    <mergeCell ref="K186:M186"/>
    <mergeCell ref="N186:O186"/>
    <mergeCell ref="R186:T186"/>
    <mergeCell ref="U186:V186"/>
    <mergeCell ref="Y186:AA186"/>
    <mergeCell ref="AB188:AC188"/>
    <mergeCell ref="AF188:AH188"/>
    <mergeCell ref="AI188:AJ188"/>
    <mergeCell ref="C189:E189"/>
    <mergeCell ref="F189:G189"/>
    <mergeCell ref="K189:M189"/>
    <mergeCell ref="N189:O189"/>
    <mergeCell ref="R189:T189"/>
    <mergeCell ref="U189:V189"/>
    <mergeCell ref="Y189:AA189"/>
    <mergeCell ref="AB187:AC187"/>
    <mergeCell ref="AF187:AH187"/>
    <mergeCell ref="AI187:AJ187"/>
    <mergeCell ref="C188:E188"/>
    <mergeCell ref="F188:G188"/>
    <mergeCell ref="K188:M188"/>
    <mergeCell ref="N188:O188"/>
    <mergeCell ref="R188:T188"/>
    <mergeCell ref="U188:V188"/>
    <mergeCell ref="Y188:AA188"/>
    <mergeCell ref="AB190:AC190"/>
    <mergeCell ref="AF190:AH190"/>
    <mergeCell ref="AI190:AJ190"/>
    <mergeCell ref="C191:E191"/>
    <mergeCell ref="F191:G191"/>
    <mergeCell ref="K191:M191"/>
    <mergeCell ref="N191:O191"/>
    <mergeCell ref="R191:T191"/>
    <mergeCell ref="U191:V191"/>
    <mergeCell ref="Y191:AA191"/>
    <mergeCell ref="AB189:AC189"/>
    <mergeCell ref="AF189:AH189"/>
    <mergeCell ref="AI189:AJ189"/>
    <mergeCell ref="C190:E190"/>
    <mergeCell ref="F190:G190"/>
    <mergeCell ref="K190:M190"/>
    <mergeCell ref="N190:O190"/>
    <mergeCell ref="R190:T190"/>
    <mergeCell ref="U190:V190"/>
    <mergeCell ref="Y190:AA190"/>
    <mergeCell ref="AB192:AC192"/>
    <mergeCell ref="AF192:AH192"/>
    <mergeCell ref="AI192:AJ192"/>
    <mergeCell ref="C193:E193"/>
    <mergeCell ref="F193:G193"/>
    <mergeCell ref="K193:M193"/>
    <mergeCell ref="N193:O193"/>
    <mergeCell ref="R193:T193"/>
    <mergeCell ref="U193:V193"/>
    <mergeCell ref="Y193:AA193"/>
    <mergeCell ref="AB191:AC191"/>
    <mergeCell ref="AF191:AH191"/>
    <mergeCell ref="AI191:AJ191"/>
    <mergeCell ref="C192:E192"/>
    <mergeCell ref="F192:G192"/>
    <mergeCell ref="K192:M192"/>
    <mergeCell ref="N192:O192"/>
    <mergeCell ref="R192:T192"/>
    <mergeCell ref="U192:V192"/>
    <mergeCell ref="Y192:AA192"/>
    <mergeCell ref="AB194:AC194"/>
    <mergeCell ref="AF194:AH194"/>
    <mergeCell ref="AI194:AJ194"/>
    <mergeCell ref="C195:E195"/>
    <mergeCell ref="F195:G195"/>
    <mergeCell ref="K195:M195"/>
    <mergeCell ref="N195:O195"/>
    <mergeCell ref="R195:T195"/>
    <mergeCell ref="U195:V195"/>
    <mergeCell ref="Y195:AA195"/>
    <mergeCell ref="AB193:AC193"/>
    <mergeCell ref="AF193:AH193"/>
    <mergeCell ref="AI193:AJ193"/>
    <mergeCell ref="C194:E194"/>
    <mergeCell ref="F194:G194"/>
    <mergeCell ref="K194:M194"/>
    <mergeCell ref="N194:O194"/>
    <mergeCell ref="R194:T194"/>
    <mergeCell ref="U194:V194"/>
    <mergeCell ref="Y194:AA194"/>
    <mergeCell ref="AB196:AC196"/>
    <mergeCell ref="AF196:AH196"/>
    <mergeCell ref="AI196:AJ196"/>
    <mergeCell ref="C197:E197"/>
    <mergeCell ref="F197:G197"/>
    <mergeCell ref="K197:M197"/>
    <mergeCell ref="N197:O197"/>
    <mergeCell ref="R197:T197"/>
    <mergeCell ref="U197:V197"/>
    <mergeCell ref="Y197:AA197"/>
    <mergeCell ref="AB195:AC195"/>
    <mergeCell ref="AF195:AH195"/>
    <mergeCell ref="AI195:AJ195"/>
    <mergeCell ref="C196:E196"/>
    <mergeCell ref="F196:G196"/>
    <mergeCell ref="K196:M196"/>
    <mergeCell ref="N196:O196"/>
    <mergeCell ref="R196:T196"/>
    <mergeCell ref="U196:V196"/>
    <mergeCell ref="Y196:AA196"/>
    <mergeCell ref="AB198:AC198"/>
    <mergeCell ref="AF198:AH198"/>
    <mergeCell ref="AI198:AJ198"/>
    <mergeCell ref="C199:E199"/>
    <mergeCell ref="F199:G199"/>
    <mergeCell ref="K199:M199"/>
    <mergeCell ref="N199:O199"/>
    <mergeCell ref="R199:T199"/>
    <mergeCell ref="U199:V199"/>
    <mergeCell ref="Y199:AA199"/>
    <mergeCell ref="AB197:AC197"/>
    <mergeCell ref="AF197:AH197"/>
    <mergeCell ref="AI197:AJ197"/>
    <mergeCell ref="C198:E198"/>
    <mergeCell ref="F198:G198"/>
    <mergeCell ref="K198:M198"/>
    <mergeCell ref="N198:O198"/>
    <mergeCell ref="R198:T198"/>
    <mergeCell ref="U198:V198"/>
    <mergeCell ref="Y198:AA198"/>
    <mergeCell ref="AB200:AC200"/>
    <mergeCell ref="AF200:AH200"/>
    <mergeCell ref="AI200:AJ200"/>
    <mergeCell ref="C201:E201"/>
    <mergeCell ref="F201:G201"/>
    <mergeCell ref="K201:M201"/>
    <mergeCell ref="N201:O201"/>
    <mergeCell ref="R201:T201"/>
    <mergeCell ref="U201:V201"/>
    <mergeCell ref="Y201:AA201"/>
    <mergeCell ref="AB199:AC199"/>
    <mergeCell ref="AF199:AH199"/>
    <mergeCell ref="AI199:AJ199"/>
    <mergeCell ref="C200:E200"/>
    <mergeCell ref="F200:G200"/>
    <mergeCell ref="K200:M200"/>
    <mergeCell ref="N200:O200"/>
    <mergeCell ref="R200:T200"/>
    <mergeCell ref="U200:V200"/>
    <mergeCell ref="Y200:AA200"/>
    <mergeCell ref="AB202:AC202"/>
    <mergeCell ref="AF202:AH202"/>
    <mergeCell ref="AI202:AJ202"/>
    <mergeCell ref="C203:E203"/>
    <mergeCell ref="F203:G203"/>
    <mergeCell ref="K203:M203"/>
    <mergeCell ref="N203:O203"/>
    <mergeCell ref="R203:T203"/>
    <mergeCell ref="U203:V203"/>
    <mergeCell ref="Y203:AA203"/>
    <mergeCell ref="AB201:AC201"/>
    <mergeCell ref="AF201:AH201"/>
    <mergeCell ref="AI201:AJ201"/>
    <mergeCell ref="C202:E202"/>
    <mergeCell ref="F202:G202"/>
    <mergeCell ref="K202:M202"/>
    <mergeCell ref="N202:O202"/>
    <mergeCell ref="R202:T202"/>
    <mergeCell ref="U202:V202"/>
    <mergeCell ref="Y202:AA202"/>
    <mergeCell ref="AB204:AC204"/>
    <mergeCell ref="AF204:AH204"/>
    <mergeCell ref="AI204:AJ204"/>
    <mergeCell ref="C205:E205"/>
    <mergeCell ref="F205:G205"/>
    <mergeCell ref="K205:M205"/>
    <mergeCell ref="N205:O205"/>
    <mergeCell ref="R205:T205"/>
    <mergeCell ref="U205:V205"/>
    <mergeCell ref="Y205:AA205"/>
    <mergeCell ref="AB203:AC203"/>
    <mergeCell ref="AF203:AH203"/>
    <mergeCell ref="AI203:AJ203"/>
    <mergeCell ref="C204:E204"/>
    <mergeCell ref="F204:G204"/>
    <mergeCell ref="K204:M204"/>
    <mergeCell ref="N204:O204"/>
    <mergeCell ref="R204:T204"/>
    <mergeCell ref="U204:V204"/>
    <mergeCell ref="Y204:AA204"/>
    <mergeCell ref="AB206:AC206"/>
    <mergeCell ref="AF206:AH206"/>
    <mergeCell ref="AI206:AJ206"/>
    <mergeCell ref="C207:E207"/>
    <mergeCell ref="F207:G207"/>
    <mergeCell ref="K207:M207"/>
    <mergeCell ref="N207:O207"/>
    <mergeCell ref="R207:T207"/>
    <mergeCell ref="U207:V207"/>
    <mergeCell ref="Y207:AA207"/>
    <mergeCell ref="AB205:AC205"/>
    <mergeCell ref="AF205:AH205"/>
    <mergeCell ref="AI205:AJ205"/>
    <mergeCell ref="C206:E206"/>
    <mergeCell ref="F206:G206"/>
    <mergeCell ref="K206:M206"/>
    <mergeCell ref="N206:O206"/>
    <mergeCell ref="R206:T206"/>
    <mergeCell ref="U206:V206"/>
    <mergeCell ref="Y206:AA206"/>
    <mergeCell ref="AB208:AC208"/>
    <mergeCell ref="AF208:AH208"/>
    <mergeCell ref="AI208:AJ208"/>
    <mergeCell ref="C209:E209"/>
    <mergeCell ref="F209:G209"/>
    <mergeCell ref="K209:M209"/>
    <mergeCell ref="N209:O209"/>
    <mergeCell ref="R209:T209"/>
    <mergeCell ref="U209:V209"/>
    <mergeCell ref="Y209:AA209"/>
    <mergeCell ref="AB207:AC207"/>
    <mergeCell ref="AF207:AH207"/>
    <mergeCell ref="AI207:AJ207"/>
    <mergeCell ref="C208:E208"/>
    <mergeCell ref="F208:G208"/>
    <mergeCell ref="K208:M208"/>
    <mergeCell ref="N208:O208"/>
    <mergeCell ref="R208:T208"/>
    <mergeCell ref="U208:V208"/>
    <mergeCell ref="Y208:AA208"/>
    <mergeCell ref="AB210:AC210"/>
    <mergeCell ref="AF210:AH210"/>
    <mergeCell ref="AI210:AJ210"/>
    <mergeCell ref="C211:E211"/>
    <mergeCell ref="F211:G211"/>
    <mergeCell ref="K211:M211"/>
    <mergeCell ref="N211:O211"/>
    <mergeCell ref="R211:T211"/>
    <mergeCell ref="U211:V211"/>
    <mergeCell ref="Y211:AA211"/>
    <mergeCell ref="AB209:AC209"/>
    <mergeCell ref="AF209:AH209"/>
    <mergeCell ref="AI209:AJ209"/>
    <mergeCell ref="C210:E210"/>
    <mergeCell ref="F210:G210"/>
    <mergeCell ref="K210:M210"/>
    <mergeCell ref="N210:O210"/>
    <mergeCell ref="R210:T210"/>
    <mergeCell ref="U210:V210"/>
    <mergeCell ref="Y210:AA210"/>
    <mergeCell ref="AB212:AC212"/>
    <mergeCell ref="AF212:AH212"/>
    <mergeCell ref="AI212:AJ212"/>
    <mergeCell ref="C213:E213"/>
    <mergeCell ref="F213:G213"/>
    <mergeCell ref="K213:M213"/>
    <mergeCell ref="N213:O213"/>
    <mergeCell ref="R213:T213"/>
    <mergeCell ref="U213:V213"/>
    <mergeCell ref="Y213:AA213"/>
    <mergeCell ref="AB211:AC211"/>
    <mergeCell ref="AF211:AH211"/>
    <mergeCell ref="AI211:AJ211"/>
    <mergeCell ref="C212:E212"/>
    <mergeCell ref="F212:G212"/>
    <mergeCell ref="K212:M212"/>
    <mergeCell ref="N212:O212"/>
    <mergeCell ref="R212:T212"/>
    <mergeCell ref="U212:V212"/>
    <mergeCell ref="Y212:AA212"/>
    <mergeCell ref="AB214:AC214"/>
    <mergeCell ref="AF214:AH214"/>
    <mergeCell ref="AI214:AJ214"/>
    <mergeCell ref="C215:E215"/>
    <mergeCell ref="F215:G215"/>
    <mergeCell ref="K215:M215"/>
    <mergeCell ref="N215:O215"/>
    <mergeCell ref="R215:T215"/>
    <mergeCell ref="U215:V215"/>
    <mergeCell ref="Y215:AA215"/>
    <mergeCell ref="AB213:AC213"/>
    <mergeCell ref="AF213:AH213"/>
    <mergeCell ref="AI213:AJ213"/>
    <mergeCell ref="C214:E214"/>
    <mergeCell ref="F214:G214"/>
    <mergeCell ref="K214:M214"/>
    <mergeCell ref="N214:O214"/>
    <mergeCell ref="R214:T214"/>
    <mergeCell ref="U214:V214"/>
    <mergeCell ref="Y214:AA214"/>
    <mergeCell ref="AB216:AC216"/>
    <mergeCell ref="AF216:AH216"/>
    <mergeCell ref="AI216:AJ216"/>
    <mergeCell ref="C217:E217"/>
    <mergeCell ref="F217:G217"/>
    <mergeCell ref="K217:M217"/>
    <mergeCell ref="N217:O217"/>
    <mergeCell ref="R217:T217"/>
    <mergeCell ref="U217:V217"/>
    <mergeCell ref="Y217:AA217"/>
    <mergeCell ref="AB215:AC215"/>
    <mergeCell ref="AF215:AH215"/>
    <mergeCell ref="AI215:AJ215"/>
    <mergeCell ref="C216:E216"/>
    <mergeCell ref="F216:G216"/>
    <mergeCell ref="K216:M216"/>
    <mergeCell ref="N216:O216"/>
    <mergeCell ref="R216:T216"/>
    <mergeCell ref="U216:V216"/>
    <mergeCell ref="Y216:AA216"/>
    <mergeCell ref="AB218:AC218"/>
    <mergeCell ref="AF218:AH218"/>
    <mergeCell ref="AI218:AJ218"/>
    <mergeCell ref="C219:E219"/>
    <mergeCell ref="F219:G219"/>
    <mergeCell ref="K219:M219"/>
    <mergeCell ref="N219:O219"/>
    <mergeCell ref="R219:T219"/>
    <mergeCell ref="U219:V219"/>
    <mergeCell ref="Y219:AA219"/>
    <mergeCell ref="AB217:AC217"/>
    <mergeCell ref="AF217:AH217"/>
    <mergeCell ref="AI217:AJ217"/>
    <mergeCell ref="C218:E218"/>
    <mergeCell ref="F218:G218"/>
    <mergeCell ref="K218:M218"/>
    <mergeCell ref="N218:O218"/>
    <mergeCell ref="R218:T218"/>
    <mergeCell ref="U218:V218"/>
    <mergeCell ref="Y218:AA218"/>
    <mergeCell ref="AB220:AC220"/>
    <mergeCell ref="AF220:AH220"/>
    <mergeCell ref="AI220:AJ220"/>
    <mergeCell ref="C221:E221"/>
    <mergeCell ref="F221:G221"/>
    <mergeCell ref="K221:M221"/>
    <mergeCell ref="N221:O221"/>
    <mergeCell ref="R221:T221"/>
    <mergeCell ref="U221:V221"/>
    <mergeCell ref="Y221:AA221"/>
    <mergeCell ref="AB219:AC219"/>
    <mergeCell ref="AF219:AH219"/>
    <mergeCell ref="AI219:AJ219"/>
    <mergeCell ref="C220:E220"/>
    <mergeCell ref="F220:G220"/>
    <mergeCell ref="K220:M220"/>
    <mergeCell ref="N220:O220"/>
    <mergeCell ref="R220:T220"/>
    <mergeCell ref="U220:V220"/>
    <mergeCell ref="Y220:AA220"/>
    <mergeCell ref="AB222:AC222"/>
    <mergeCell ref="AF222:AH222"/>
    <mergeCell ref="AI222:AJ222"/>
    <mergeCell ref="C223:E223"/>
    <mergeCell ref="F223:G223"/>
    <mergeCell ref="K223:M223"/>
    <mergeCell ref="N223:O223"/>
    <mergeCell ref="R223:T223"/>
    <mergeCell ref="U223:V223"/>
    <mergeCell ref="Y223:AA223"/>
    <mergeCell ref="AB221:AC221"/>
    <mergeCell ref="AF221:AH221"/>
    <mergeCell ref="AI221:AJ221"/>
    <mergeCell ref="C222:E222"/>
    <mergeCell ref="F222:G222"/>
    <mergeCell ref="K222:M222"/>
    <mergeCell ref="N222:O222"/>
    <mergeCell ref="R222:T222"/>
    <mergeCell ref="U222:V222"/>
    <mergeCell ref="Y222:AA222"/>
    <mergeCell ref="AB224:AC224"/>
    <mergeCell ref="AF224:AH224"/>
    <mergeCell ref="AI224:AJ224"/>
    <mergeCell ref="C225:E225"/>
    <mergeCell ref="F225:G225"/>
    <mergeCell ref="K225:M225"/>
    <mergeCell ref="N225:O225"/>
    <mergeCell ref="R225:T225"/>
    <mergeCell ref="U225:V225"/>
    <mergeCell ref="Y225:AA225"/>
    <mergeCell ref="AB223:AC223"/>
    <mergeCell ref="AF223:AH223"/>
    <mergeCell ref="AI223:AJ223"/>
    <mergeCell ref="C224:E224"/>
    <mergeCell ref="F224:G224"/>
    <mergeCell ref="K224:M224"/>
    <mergeCell ref="N224:O224"/>
    <mergeCell ref="R224:T224"/>
    <mergeCell ref="U224:V224"/>
    <mergeCell ref="Y224:AA224"/>
    <mergeCell ref="AB226:AC226"/>
    <mergeCell ref="AF226:AH226"/>
    <mergeCell ref="AI226:AJ226"/>
    <mergeCell ref="C227:E227"/>
    <mergeCell ref="F227:G227"/>
    <mergeCell ref="K227:M227"/>
    <mergeCell ref="N227:O227"/>
    <mergeCell ref="R227:T227"/>
    <mergeCell ref="U227:V227"/>
    <mergeCell ref="Y227:AA227"/>
    <mergeCell ref="AB225:AC225"/>
    <mergeCell ref="AF225:AH225"/>
    <mergeCell ref="AI225:AJ225"/>
    <mergeCell ref="C226:E226"/>
    <mergeCell ref="F226:G226"/>
    <mergeCell ref="K226:M226"/>
    <mergeCell ref="N226:O226"/>
    <mergeCell ref="R226:T226"/>
    <mergeCell ref="U226:V226"/>
    <mergeCell ref="Y226:AA226"/>
    <mergeCell ref="AB228:AC228"/>
    <mergeCell ref="AF228:AH228"/>
    <mergeCell ref="AI228:AJ228"/>
    <mergeCell ref="C229:E229"/>
    <mergeCell ref="F229:G229"/>
    <mergeCell ref="K229:M229"/>
    <mergeCell ref="N229:O229"/>
    <mergeCell ref="R229:T229"/>
    <mergeCell ref="U229:V229"/>
    <mergeCell ref="Y229:AA229"/>
    <mergeCell ref="AB227:AC227"/>
    <mergeCell ref="AF227:AH227"/>
    <mergeCell ref="AI227:AJ227"/>
    <mergeCell ref="C228:E228"/>
    <mergeCell ref="F228:G228"/>
    <mergeCell ref="K228:M228"/>
    <mergeCell ref="N228:O228"/>
    <mergeCell ref="R228:T228"/>
    <mergeCell ref="U228:V228"/>
    <mergeCell ref="Y228:AA228"/>
    <mergeCell ref="AB230:AC230"/>
    <mergeCell ref="AF230:AH230"/>
    <mergeCell ref="AI230:AJ230"/>
    <mergeCell ref="C231:E231"/>
    <mergeCell ref="F231:G231"/>
    <mergeCell ref="K231:M231"/>
    <mergeCell ref="N231:O231"/>
    <mergeCell ref="R231:T231"/>
    <mergeCell ref="U231:V231"/>
    <mergeCell ref="Y231:AA231"/>
    <mergeCell ref="AB229:AC229"/>
    <mergeCell ref="AF229:AH229"/>
    <mergeCell ref="AI229:AJ229"/>
    <mergeCell ref="C230:E230"/>
    <mergeCell ref="F230:G230"/>
    <mergeCell ref="K230:M230"/>
    <mergeCell ref="N230:O230"/>
    <mergeCell ref="R230:T230"/>
    <mergeCell ref="U230:V230"/>
    <mergeCell ref="Y230:AA230"/>
    <mergeCell ref="AB232:AC232"/>
    <mergeCell ref="AF232:AH232"/>
    <mergeCell ref="AI232:AJ232"/>
    <mergeCell ref="C233:E233"/>
    <mergeCell ref="F233:G233"/>
    <mergeCell ref="K233:M233"/>
    <mergeCell ref="N233:O233"/>
    <mergeCell ref="R233:T233"/>
    <mergeCell ref="U233:V233"/>
    <mergeCell ref="Y233:AA233"/>
    <mergeCell ref="AB231:AC231"/>
    <mergeCell ref="AF231:AH231"/>
    <mergeCell ref="AI231:AJ231"/>
    <mergeCell ref="C232:E232"/>
    <mergeCell ref="F232:G232"/>
    <mergeCell ref="K232:M232"/>
    <mergeCell ref="N232:O232"/>
    <mergeCell ref="R232:T232"/>
    <mergeCell ref="U232:V232"/>
    <mergeCell ref="Y232:AA232"/>
    <mergeCell ref="AB234:AC234"/>
    <mergeCell ref="AF234:AH234"/>
    <mergeCell ref="AI234:AJ234"/>
    <mergeCell ref="C235:E235"/>
    <mergeCell ref="F235:G235"/>
    <mergeCell ref="K235:M235"/>
    <mergeCell ref="N235:O235"/>
    <mergeCell ref="R235:T235"/>
    <mergeCell ref="U235:V235"/>
    <mergeCell ref="Y235:AA235"/>
    <mergeCell ref="AB233:AC233"/>
    <mergeCell ref="AF233:AH233"/>
    <mergeCell ref="AI233:AJ233"/>
    <mergeCell ref="C234:E234"/>
    <mergeCell ref="F234:G234"/>
    <mergeCell ref="K234:M234"/>
    <mergeCell ref="N234:O234"/>
    <mergeCell ref="R234:T234"/>
    <mergeCell ref="U234:V234"/>
    <mergeCell ref="Y234:AA234"/>
    <mergeCell ref="AB236:AC236"/>
    <mergeCell ref="AF236:AH236"/>
    <mergeCell ref="AI236:AJ236"/>
    <mergeCell ref="C237:E237"/>
    <mergeCell ref="F237:G237"/>
    <mergeCell ref="K237:M237"/>
    <mergeCell ref="N237:O237"/>
    <mergeCell ref="R237:T237"/>
    <mergeCell ref="U237:V237"/>
    <mergeCell ref="Y237:AA237"/>
    <mergeCell ref="AB235:AC235"/>
    <mergeCell ref="AF235:AH235"/>
    <mergeCell ref="AI235:AJ235"/>
    <mergeCell ref="C236:E236"/>
    <mergeCell ref="F236:G236"/>
    <mergeCell ref="K236:M236"/>
    <mergeCell ref="N236:O236"/>
    <mergeCell ref="R236:T236"/>
    <mergeCell ref="U236:V236"/>
    <mergeCell ref="Y236:AA236"/>
    <mergeCell ref="AB238:AC238"/>
    <mergeCell ref="AF238:AH238"/>
    <mergeCell ref="AI238:AJ238"/>
    <mergeCell ref="C239:E239"/>
    <mergeCell ref="F239:G239"/>
    <mergeCell ref="K239:M239"/>
    <mergeCell ref="N239:O239"/>
    <mergeCell ref="R239:T239"/>
    <mergeCell ref="U239:V239"/>
    <mergeCell ref="Y239:AA239"/>
    <mergeCell ref="AB237:AC237"/>
    <mergeCell ref="AF237:AH237"/>
    <mergeCell ref="AI237:AJ237"/>
    <mergeCell ref="C238:E238"/>
    <mergeCell ref="F238:G238"/>
    <mergeCell ref="K238:M238"/>
    <mergeCell ref="N238:O238"/>
    <mergeCell ref="R238:T238"/>
    <mergeCell ref="U238:V238"/>
    <mergeCell ref="Y238:AA238"/>
    <mergeCell ref="AB240:AC240"/>
    <mergeCell ref="AF240:AH240"/>
    <mergeCell ref="AI240:AJ240"/>
    <mergeCell ref="C241:E241"/>
    <mergeCell ref="F241:G241"/>
    <mergeCell ref="K241:M241"/>
    <mergeCell ref="N241:O241"/>
    <mergeCell ref="R241:T241"/>
    <mergeCell ref="U241:V241"/>
    <mergeCell ref="Y241:AA241"/>
    <mergeCell ref="AB239:AC239"/>
    <mergeCell ref="AF239:AH239"/>
    <mergeCell ref="AI239:AJ239"/>
    <mergeCell ref="C240:E240"/>
    <mergeCell ref="F240:G240"/>
    <mergeCell ref="K240:M240"/>
    <mergeCell ref="N240:O240"/>
    <mergeCell ref="R240:T240"/>
    <mergeCell ref="U240:V240"/>
    <mergeCell ref="Y240:AA240"/>
    <mergeCell ref="AB242:AC242"/>
    <mergeCell ref="AF242:AH242"/>
    <mergeCell ref="AI242:AJ242"/>
    <mergeCell ref="C243:E243"/>
    <mergeCell ref="F243:G243"/>
    <mergeCell ref="K243:M243"/>
    <mergeCell ref="N243:O243"/>
    <mergeCell ref="R243:T243"/>
    <mergeCell ref="U243:V243"/>
    <mergeCell ref="Y243:AA243"/>
    <mergeCell ref="AB241:AC241"/>
    <mergeCell ref="AF241:AH241"/>
    <mergeCell ref="AI241:AJ241"/>
    <mergeCell ref="C242:E242"/>
    <mergeCell ref="F242:G242"/>
    <mergeCell ref="K242:M242"/>
    <mergeCell ref="N242:O242"/>
    <mergeCell ref="R242:T242"/>
    <mergeCell ref="U242:V242"/>
    <mergeCell ref="Y242:AA242"/>
    <mergeCell ref="AB244:AC244"/>
    <mergeCell ref="AF244:AH244"/>
    <mergeCell ref="AI244:AJ244"/>
    <mergeCell ref="C245:E245"/>
    <mergeCell ref="F245:G245"/>
    <mergeCell ref="K245:M245"/>
    <mergeCell ref="N245:O245"/>
    <mergeCell ref="R245:T245"/>
    <mergeCell ref="U245:V245"/>
    <mergeCell ref="Y245:AA245"/>
    <mergeCell ref="AB243:AC243"/>
    <mergeCell ref="AF243:AH243"/>
    <mergeCell ref="AI243:AJ243"/>
    <mergeCell ref="C244:E244"/>
    <mergeCell ref="F244:G244"/>
    <mergeCell ref="K244:M244"/>
    <mergeCell ref="N244:O244"/>
    <mergeCell ref="R244:T244"/>
    <mergeCell ref="U244:V244"/>
    <mergeCell ref="Y244:AA244"/>
    <mergeCell ref="AB246:AC246"/>
    <mergeCell ref="AF246:AH246"/>
    <mergeCell ref="AI246:AJ246"/>
    <mergeCell ref="C247:E247"/>
    <mergeCell ref="F247:G247"/>
    <mergeCell ref="K247:M247"/>
    <mergeCell ref="N247:O247"/>
    <mergeCell ref="R247:T247"/>
    <mergeCell ref="U247:V247"/>
    <mergeCell ref="Y247:AA247"/>
    <mergeCell ref="AB245:AC245"/>
    <mergeCell ref="AF245:AH245"/>
    <mergeCell ref="AI245:AJ245"/>
    <mergeCell ref="C246:E246"/>
    <mergeCell ref="F246:G246"/>
    <mergeCell ref="K246:M246"/>
    <mergeCell ref="N246:O246"/>
    <mergeCell ref="R246:T246"/>
    <mergeCell ref="U246:V246"/>
    <mergeCell ref="Y246:AA246"/>
    <mergeCell ref="AB248:AC248"/>
    <mergeCell ref="AF248:AH248"/>
    <mergeCell ref="AI248:AJ248"/>
    <mergeCell ref="C249:E249"/>
    <mergeCell ref="F249:G249"/>
    <mergeCell ref="K249:M249"/>
    <mergeCell ref="N249:O249"/>
    <mergeCell ref="R249:T249"/>
    <mergeCell ref="U249:V249"/>
    <mergeCell ref="Y249:AA249"/>
    <mergeCell ref="AB247:AC247"/>
    <mergeCell ref="AF247:AH247"/>
    <mergeCell ref="AI247:AJ247"/>
    <mergeCell ref="C248:E248"/>
    <mergeCell ref="F248:G248"/>
    <mergeCell ref="K248:M248"/>
    <mergeCell ref="N248:O248"/>
    <mergeCell ref="R248:T248"/>
    <mergeCell ref="U248:V248"/>
    <mergeCell ref="Y248:AA248"/>
    <mergeCell ref="AB250:AC250"/>
    <mergeCell ref="AF250:AH250"/>
    <mergeCell ref="AI250:AJ250"/>
    <mergeCell ref="C251:E251"/>
    <mergeCell ref="F251:G251"/>
    <mergeCell ref="K251:M251"/>
    <mergeCell ref="N251:O251"/>
    <mergeCell ref="R251:T251"/>
    <mergeCell ref="U251:V251"/>
    <mergeCell ref="Y251:AA251"/>
    <mergeCell ref="AB249:AC249"/>
    <mergeCell ref="AF249:AH249"/>
    <mergeCell ref="AI249:AJ249"/>
    <mergeCell ref="C250:E250"/>
    <mergeCell ref="F250:G250"/>
    <mergeCell ref="K250:M250"/>
    <mergeCell ref="N250:O250"/>
    <mergeCell ref="R250:T250"/>
    <mergeCell ref="U250:V250"/>
    <mergeCell ref="Y250:AA250"/>
    <mergeCell ref="AB252:AC252"/>
    <mergeCell ref="AF252:AH252"/>
    <mergeCell ref="AI252:AJ252"/>
    <mergeCell ref="C253:E253"/>
    <mergeCell ref="F253:G253"/>
    <mergeCell ref="K253:M253"/>
    <mergeCell ref="N253:O253"/>
    <mergeCell ref="R253:T253"/>
    <mergeCell ref="U253:V253"/>
    <mergeCell ref="Y253:AA253"/>
    <mergeCell ref="AB251:AC251"/>
    <mergeCell ref="AF251:AH251"/>
    <mergeCell ref="AI251:AJ251"/>
    <mergeCell ref="C252:E252"/>
    <mergeCell ref="F252:G252"/>
    <mergeCell ref="K252:M252"/>
    <mergeCell ref="N252:O252"/>
    <mergeCell ref="R252:T252"/>
    <mergeCell ref="U252:V252"/>
    <mergeCell ref="Y252:AA252"/>
    <mergeCell ref="AB254:AC254"/>
    <mergeCell ref="AF254:AH254"/>
    <mergeCell ref="AI254:AJ254"/>
    <mergeCell ref="C255:E255"/>
    <mergeCell ref="F255:G255"/>
    <mergeCell ref="K255:M255"/>
    <mergeCell ref="N255:O255"/>
    <mergeCell ref="R255:T255"/>
    <mergeCell ref="U255:V255"/>
    <mergeCell ref="Y255:AA255"/>
    <mergeCell ref="AB253:AC253"/>
    <mergeCell ref="AF253:AH253"/>
    <mergeCell ref="AI253:AJ253"/>
    <mergeCell ref="C254:E254"/>
    <mergeCell ref="F254:G254"/>
    <mergeCell ref="K254:M254"/>
    <mergeCell ref="N254:O254"/>
    <mergeCell ref="R254:T254"/>
    <mergeCell ref="U254:V254"/>
    <mergeCell ref="Y254:AA254"/>
    <mergeCell ref="AB256:AC256"/>
    <mergeCell ref="AF256:AH256"/>
    <mergeCell ref="AI256:AJ256"/>
    <mergeCell ref="C257:E257"/>
    <mergeCell ref="F257:G257"/>
    <mergeCell ref="K257:M257"/>
    <mergeCell ref="N257:O257"/>
    <mergeCell ref="R257:T257"/>
    <mergeCell ref="U257:V257"/>
    <mergeCell ref="Y257:AA257"/>
    <mergeCell ref="AB255:AC255"/>
    <mergeCell ref="AF255:AH255"/>
    <mergeCell ref="AI255:AJ255"/>
    <mergeCell ref="C256:E256"/>
    <mergeCell ref="F256:G256"/>
    <mergeCell ref="K256:M256"/>
    <mergeCell ref="N256:O256"/>
    <mergeCell ref="R256:T256"/>
    <mergeCell ref="U256:V256"/>
    <mergeCell ref="Y256:AA256"/>
    <mergeCell ref="AB259:AC259"/>
    <mergeCell ref="AF259:AH259"/>
    <mergeCell ref="AI259:AJ259"/>
    <mergeCell ref="AB258:AC258"/>
    <mergeCell ref="AF258:AH258"/>
    <mergeCell ref="AI258:AJ258"/>
    <mergeCell ref="C259:E259"/>
    <mergeCell ref="F259:G259"/>
    <mergeCell ref="K259:M259"/>
    <mergeCell ref="N259:O259"/>
    <mergeCell ref="R259:T259"/>
    <mergeCell ref="U259:V259"/>
    <mergeCell ref="Y259:AA259"/>
    <mergeCell ref="AB257:AC257"/>
    <mergeCell ref="AF257:AH257"/>
    <mergeCell ref="AI257:AJ257"/>
    <mergeCell ref="C258:E258"/>
    <mergeCell ref="F258:G258"/>
    <mergeCell ref="K258:M258"/>
    <mergeCell ref="N258:O258"/>
    <mergeCell ref="R258:T258"/>
    <mergeCell ref="U258:V258"/>
    <mergeCell ref="Y258:AA258"/>
  </mergeCells>
  <phoneticPr fontId="3"/>
  <printOptions horizontalCentered="1"/>
  <pageMargins left="0.23622047244094491" right="0.23622047244094491" top="0.39370078740157483" bottom="0.39370078740157483" header="0.39370078740157483" footer="0.23622047244094491"/>
  <pageSetup paperSize="9" scale="39" fitToHeight="0" orientation="portrait" r:id="rId1"/>
  <headerFooter alignWithMargins="0"/>
  <rowBreaks count="2" manualBreakCount="2">
    <brk id="65" min="1" max="39" man="1"/>
    <brk id="151" min="1" max="39" man="1"/>
  </rowBreaks>
  <drawing r:id="rId2"/>
  <legacyDrawing r:id="rId3"/>
  <extLst>
    <ext xmlns:x14="http://schemas.microsoft.com/office/spreadsheetml/2009/9/main" uri="{CCE6A557-97BC-4b89-ADB6-D9C93CAAB3DF}">
      <x14:dataValidations xmlns:xm="http://schemas.microsoft.com/office/excel/2006/main" count="1">
        <x14:dataValidation type="custom" errorStyle="warning" allowBlank="1" showInputMessage="1" showErrorMessage="1" errorTitle="除外日リストの日付です" error="入力した日程は、除外日リストに設定した日付です。" xr:uid="{8DC77FD3-2DBC-4F75-BD16-6D60D911E11A}">
          <x14:formula1>
            <xm:f>COUNTIF('除外日リスト (12月サンプル)'!$B$7:$B$106,J13)=0</xm:f>
          </x14:formula1>
          <xm:sqref>J13 J53 J90 J86 J84 J82 J80 J76 J71 J69 J62 J60 J55 J92 J48 J45 J43 J41 J36 J34 J29 J26 J24 J22 J20 J18 J15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F62FB-B714-490F-A47D-AF3BD5053688}">
  <sheetPr>
    <tabColor rgb="FF7030A0"/>
  </sheetPr>
  <dimension ref="B2:M363"/>
  <sheetViews>
    <sheetView showGridLines="0" view="pageBreakPreview" zoomScale="115" zoomScaleNormal="100" zoomScaleSheetLayoutView="115" workbookViewId="0">
      <selection activeCell="J7" sqref="J7:K353"/>
    </sheetView>
  </sheetViews>
  <sheetFormatPr defaultColWidth="4.90625" defaultRowHeight="13"/>
  <cols>
    <col min="1" max="1" width="3.36328125" customWidth="1"/>
    <col min="2" max="2" width="15.81640625" customWidth="1"/>
    <col min="3" max="3" width="20.54296875" customWidth="1"/>
    <col min="4" max="4" width="6.1796875" customWidth="1"/>
    <col min="5" max="5" width="3.36328125" customWidth="1"/>
    <col min="6" max="6" width="34.453125" customWidth="1"/>
    <col min="7" max="7" width="3.36328125" customWidth="1"/>
    <col min="8" max="8" width="4.90625" customWidth="1"/>
    <col min="9" max="9" width="15.81640625" customWidth="1"/>
    <col min="10" max="10" width="20.54296875" customWidth="1"/>
    <col min="11" max="11" width="6.1796875" customWidth="1"/>
    <col min="12" max="13" width="3.36328125" customWidth="1"/>
  </cols>
  <sheetData>
    <row r="2" spans="2:13" ht="18.5" customHeight="1">
      <c r="B2" s="341" t="s">
        <v>118</v>
      </c>
      <c r="C2" s="341"/>
      <c r="D2" s="341"/>
      <c r="E2" s="114"/>
      <c r="F2" s="114"/>
      <c r="G2" s="114"/>
      <c r="H2" s="341" t="s">
        <v>115</v>
      </c>
      <c r="I2" s="341"/>
      <c r="J2" s="341"/>
      <c r="K2" s="341"/>
      <c r="L2" s="114"/>
      <c r="M2" s="114"/>
    </row>
    <row r="3" spans="2:13" ht="14">
      <c r="B3" s="116"/>
      <c r="C3" s="114"/>
      <c r="D3" s="114"/>
      <c r="E3" s="114"/>
      <c r="F3" s="114"/>
      <c r="G3" s="114"/>
      <c r="H3" s="116"/>
      <c r="I3" s="115"/>
      <c r="J3" s="114"/>
      <c r="K3" s="114"/>
      <c r="L3" s="114"/>
      <c r="M3" s="114"/>
    </row>
    <row r="4" spans="2:13">
      <c r="B4" s="137" t="s">
        <v>471</v>
      </c>
      <c r="C4" s="117"/>
      <c r="D4" s="117"/>
      <c r="E4" s="114"/>
      <c r="F4" s="114"/>
      <c r="G4" s="114"/>
      <c r="H4" s="342" t="s">
        <v>119</v>
      </c>
      <c r="I4" s="342"/>
      <c r="J4" s="342"/>
      <c r="K4" s="342"/>
      <c r="L4" s="114"/>
      <c r="M4" s="114"/>
    </row>
    <row r="6" spans="2:13">
      <c r="B6" s="135" t="s">
        <v>112</v>
      </c>
      <c r="C6" s="147" t="s">
        <v>111</v>
      </c>
      <c r="D6" s="148" t="s">
        <v>49</v>
      </c>
      <c r="E6" s="114"/>
      <c r="F6" s="114"/>
      <c r="G6" s="114"/>
      <c r="H6" s="127" t="s">
        <v>110</v>
      </c>
      <c r="I6" s="118" t="s">
        <v>112</v>
      </c>
      <c r="J6" s="128" t="s">
        <v>111</v>
      </c>
      <c r="K6" s="119" t="s">
        <v>49</v>
      </c>
      <c r="L6" s="120"/>
      <c r="M6" s="120"/>
    </row>
    <row r="7" spans="2:13">
      <c r="B7" s="133" t="e" cm="1">
        <f t="array" aca="1" ref="B7:D357" ca="1">_xlfn._xlws.SORT(I7:K357,1,1)</f>
        <v>#NAME?</v>
      </c>
      <c r="C7" s="134" t="e">
        <f ca="1"/>
        <v>#NAME?</v>
      </c>
      <c r="D7" s="143" t="e">
        <f ca="1"/>
        <v>#NAME?</v>
      </c>
      <c r="E7" s="114"/>
      <c r="F7" s="114"/>
      <c r="G7" s="114"/>
      <c r="H7" s="121">
        <v>1</v>
      </c>
      <c r="I7" s="122">
        <f>IF(INDEX('12月向けサンプル日程'!$J$13:$AO$93,MATCH(J7,'12月向けサンプル日程'!$D$13:$D$93,0),MATCH(K7,'12月向けサンプル日程'!$J$11:$AO$11,0))=0,"",INDEX('12月向けサンプル日程'!$J$13:$AO$93,MATCH(J7,'12月向けサンプル日程'!$D$13:$D$93,0),MATCH(K7,'12月向けサンプル日程'!$J$11:$AO$11,0)))</f>
        <v>45689</v>
      </c>
      <c r="J7" s="138" t="s">
        <v>509</v>
      </c>
      <c r="K7" s="146">
        <v>1</v>
      </c>
      <c r="L7" s="114"/>
      <c r="M7" s="114"/>
    </row>
    <row r="8" spans="2:13">
      <c r="B8" s="131" t="e">
        <f ca="1"/>
        <v>#NAME?</v>
      </c>
      <c r="C8" s="129" t="e">
        <f ca="1"/>
        <v>#NAME?</v>
      </c>
      <c r="D8" s="144" t="e">
        <f ca="1"/>
        <v>#NAME?</v>
      </c>
      <c r="E8" s="114"/>
      <c r="F8" s="114"/>
      <c r="G8" s="114"/>
      <c r="H8" s="123">
        <v>2</v>
      </c>
      <c r="I8" s="124">
        <f ca="1">IF(INDEX('12月向けサンプル日程'!$J$13:$AO$93,MATCH(J8,'12月向けサンプル日程'!$D$13:$D$93,0),MATCH(K8,'12月向けサンプル日程'!$J$11:$AO$11,0))=0,"",INDEX('12月向けサンプル日程'!$J$13:$AO$93,MATCH(J8,'12月向けサンプル日程'!$D$13:$D$93,0),MATCH(K8,'12月向けサンプル日程'!$J$11:$AO$11,0)))</f>
        <v>45691</v>
      </c>
      <c r="J8" s="138" t="s">
        <v>509</v>
      </c>
      <c r="K8" s="144">
        <v>2</v>
      </c>
      <c r="L8" s="114"/>
      <c r="M8" s="114"/>
    </row>
    <row r="9" spans="2:13">
      <c r="B9" s="131" t="e">
        <f ca="1"/>
        <v>#NAME?</v>
      </c>
      <c r="C9" s="129" t="e">
        <f ca="1"/>
        <v>#NAME?</v>
      </c>
      <c r="D9" s="144" t="e">
        <f ca="1"/>
        <v>#NAME?</v>
      </c>
      <c r="E9" s="114"/>
      <c r="F9" s="114"/>
      <c r="G9" s="114"/>
      <c r="H9" s="123">
        <v>3</v>
      </c>
      <c r="I9" s="124">
        <f ca="1">IF(INDEX('12月向けサンプル日程'!$J$13:$AO$93,MATCH(J9,'12月向けサンプル日程'!$D$13:$D$93,0),MATCH(K9,'12月向けサンプル日程'!$J$11:$AO$11,0))=0,"",INDEX('12月向けサンプル日程'!$J$13:$AO$93,MATCH(J9,'12月向けサンプル日程'!$D$13:$D$93,0),MATCH(K9,'12月向けサンプル日程'!$J$11:$AO$11,0)))</f>
        <v>45694</v>
      </c>
      <c r="J9" s="138" t="s">
        <v>509</v>
      </c>
      <c r="K9" s="144">
        <v>3</v>
      </c>
      <c r="L9" s="114"/>
      <c r="M9" s="114"/>
    </row>
    <row r="10" spans="2:13">
      <c r="B10" s="131" t="e">
        <f ca="1"/>
        <v>#NAME?</v>
      </c>
      <c r="C10" s="129" t="e">
        <f ca="1"/>
        <v>#NAME?</v>
      </c>
      <c r="D10" s="144" t="e">
        <f ca="1"/>
        <v>#NAME?</v>
      </c>
      <c r="E10" s="114"/>
      <c r="F10" s="114"/>
      <c r="G10" s="114"/>
      <c r="H10" s="123">
        <v>4</v>
      </c>
      <c r="I10" s="124">
        <f ca="1">IF(INDEX('12月向けサンプル日程'!$J$13:$AO$93,MATCH(J10,'12月向けサンプル日程'!$D$13:$D$93,0),MATCH(K10,'12月向けサンプル日程'!$J$11:$AO$11,0))=0,"",INDEX('12月向けサンプル日程'!$J$13:$AO$93,MATCH(J10,'12月向けサンプル日程'!$D$13:$D$93,0),MATCH(K10,'12月向けサンプル日程'!$J$11:$AO$11,0)))</f>
        <v>45696</v>
      </c>
      <c r="J10" s="138" t="s">
        <v>509</v>
      </c>
      <c r="K10" s="144">
        <v>4</v>
      </c>
      <c r="L10" s="114"/>
      <c r="M10" s="114"/>
    </row>
    <row r="11" spans="2:13">
      <c r="B11" s="131" t="e">
        <f ca="1"/>
        <v>#NAME?</v>
      </c>
      <c r="C11" s="129" t="e">
        <f ca="1"/>
        <v>#NAME?</v>
      </c>
      <c r="D11" s="144" t="e">
        <f ca="1"/>
        <v>#NAME?</v>
      </c>
      <c r="E11" s="114"/>
      <c r="F11" s="114"/>
      <c r="G11" s="114"/>
      <c r="H11" s="123">
        <v>5</v>
      </c>
      <c r="I11" s="124">
        <f ca="1">IF(INDEX('12月向けサンプル日程'!$J$13:$AO$93,MATCH(J11,'12月向けサンプル日程'!$D$13:$D$93,0),MATCH(K11,'12月向けサンプル日程'!$J$11:$AO$11,0))=0,"",INDEX('12月向けサンプル日程'!$J$13:$AO$93,MATCH(J11,'12月向けサンプル日程'!$D$13:$D$93,0),MATCH(K11,'12月向けサンプル日程'!$J$11:$AO$11,0)))</f>
        <v>45698</v>
      </c>
      <c r="J11" s="138" t="s">
        <v>509</v>
      </c>
      <c r="K11" s="144">
        <v>5</v>
      </c>
      <c r="L11" s="114"/>
      <c r="M11" s="114"/>
    </row>
    <row r="12" spans="2:13">
      <c r="B12" s="131" t="e">
        <f ca="1"/>
        <v>#NAME?</v>
      </c>
      <c r="C12" s="129" t="e">
        <f ca="1"/>
        <v>#NAME?</v>
      </c>
      <c r="D12" s="144" t="e">
        <f ca="1"/>
        <v>#NAME?</v>
      </c>
      <c r="E12" s="114"/>
      <c r="F12" s="114"/>
      <c r="G12" s="114"/>
      <c r="H12" s="123">
        <v>6</v>
      </c>
      <c r="I12" s="124">
        <f>IF(INDEX('12月向けサンプル日程'!$J$13:$AO$93,MATCH(J12,'12月向けサンプル日程'!$D$13:$D$93,0),MATCH(K12,'12月向けサンプル日程'!$J$11:$AO$11,0))=0,"",INDEX('12月向けサンプル日程'!$J$13:$AO$93,MATCH(J12,'12月向けサンプル日程'!$D$13:$D$93,0),MATCH(K12,'12月向けサンプル日程'!$J$11:$AO$11,0)))</f>
        <v>45701</v>
      </c>
      <c r="J12" s="139" t="s">
        <v>82</v>
      </c>
      <c r="K12" s="144">
        <v>1</v>
      </c>
      <c r="L12" s="114"/>
      <c r="M12" s="114"/>
    </row>
    <row r="13" spans="2:13">
      <c r="B13" s="131" t="e">
        <f ca="1"/>
        <v>#NAME?</v>
      </c>
      <c r="C13" s="129" t="e">
        <f ca="1"/>
        <v>#NAME?</v>
      </c>
      <c r="D13" s="144" t="e">
        <f ca="1"/>
        <v>#NAME?</v>
      </c>
      <c r="E13" s="114"/>
      <c r="F13" s="114"/>
      <c r="G13" s="114"/>
      <c r="H13" s="123">
        <v>7</v>
      </c>
      <c r="I13" s="124">
        <f ca="1">IF(INDEX('12月向けサンプル日程'!$J$13:$AO$93,MATCH(J13,'12月向けサンプル日程'!$D$13:$D$93,0),MATCH(K13,'12月向けサンプル日程'!$J$11:$AO$11,0))=0,"",INDEX('12月向けサンプル日程'!$J$13:$AO$93,MATCH(J13,'12月向けサンプル日程'!$D$13:$D$93,0),MATCH(K13,'12月向けサンプル日程'!$J$11:$AO$11,0)))</f>
        <v>45703</v>
      </c>
      <c r="J13" s="139" t="s">
        <v>82</v>
      </c>
      <c r="K13" s="144">
        <v>2</v>
      </c>
      <c r="L13" s="114"/>
      <c r="M13" s="114"/>
    </row>
    <row r="14" spans="2:13">
      <c r="B14" s="131" t="e">
        <f ca="1"/>
        <v>#NAME?</v>
      </c>
      <c r="C14" s="129" t="e">
        <f ca="1"/>
        <v>#NAME?</v>
      </c>
      <c r="D14" s="144" t="e">
        <f ca="1"/>
        <v>#NAME?</v>
      </c>
      <c r="E14" s="114"/>
      <c r="F14" s="114"/>
      <c r="G14" s="114"/>
      <c r="H14" s="123">
        <v>8</v>
      </c>
      <c r="I14" s="124">
        <f ca="1">IF(INDEX('12月向けサンプル日程'!$J$13:$AO$93,MATCH(J14,'12月向けサンプル日程'!$D$13:$D$93,0),MATCH(K14,'12月向けサンプル日程'!$J$11:$AO$11,0))=0,"",INDEX('12月向けサンプル日程'!$J$13:$AO$93,MATCH(J14,'12月向けサンプル日程'!$D$13:$D$93,0),MATCH(K14,'12月向けサンプル日程'!$J$11:$AO$11,0)))</f>
        <v>45705</v>
      </c>
      <c r="J14" s="139" t="s">
        <v>82</v>
      </c>
      <c r="K14" s="144">
        <v>3</v>
      </c>
      <c r="L14" s="114"/>
      <c r="M14" s="114"/>
    </row>
    <row r="15" spans="2:13">
      <c r="B15" s="131" t="e">
        <f ca="1"/>
        <v>#NAME?</v>
      </c>
      <c r="C15" s="129" t="e">
        <f ca="1"/>
        <v>#NAME?</v>
      </c>
      <c r="D15" s="144" t="e">
        <f ca="1"/>
        <v>#NAME?</v>
      </c>
      <c r="E15" s="114"/>
      <c r="F15" s="114"/>
      <c r="G15" s="114"/>
      <c r="H15" s="123">
        <v>9</v>
      </c>
      <c r="I15" s="124">
        <f ca="1">IF(INDEX('12月向けサンプル日程'!$J$13:$AO$93,MATCH(J15,'12月向けサンプル日程'!$D$13:$D$93,0),MATCH(K15,'12月向けサンプル日程'!$J$11:$AO$11,0))=0,"",INDEX('12月向けサンプル日程'!$J$13:$AO$93,MATCH(J15,'12月向けサンプル日程'!$D$13:$D$93,0),MATCH(K15,'12月向けサンプル日程'!$J$11:$AO$11,0)))</f>
        <v>45708</v>
      </c>
      <c r="J15" s="139" t="s">
        <v>82</v>
      </c>
      <c r="K15" s="144">
        <v>4</v>
      </c>
      <c r="L15" s="114"/>
      <c r="M15" s="114"/>
    </row>
    <row r="16" spans="2:13">
      <c r="B16" s="131" t="e">
        <f ca="1"/>
        <v>#NAME?</v>
      </c>
      <c r="C16" s="129" t="e">
        <f ca="1"/>
        <v>#NAME?</v>
      </c>
      <c r="D16" s="144" t="e">
        <f ca="1"/>
        <v>#NAME?</v>
      </c>
      <c r="E16" s="114"/>
      <c r="F16" s="114"/>
      <c r="G16" s="114"/>
      <c r="H16" s="123">
        <v>10</v>
      </c>
      <c r="I16" s="124">
        <f ca="1">IF(INDEX('12月向けサンプル日程'!$J$13:$AO$93,MATCH(J16,'12月向けサンプル日程'!$D$13:$D$93,0),MATCH(K16,'12月向けサンプル日程'!$J$11:$AO$11,0))=0,"",INDEX('12月向けサンプル日程'!$J$13:$AO$93,MATCH(J16,'12月向けサンプル日程'!$D$13:$D$93,0),MATCH(K16,'12月向けサンプル日程'!$J$11:$AO$11,0)))</f>
        <v>45710</v>
      </c>
      <c r="J16" s="139" t="s">
        <v>82</v>
      </c>
      <c r="K16" s="144">
        <v>5</v>
      </c>
      <c r="L16" s="114"/>
      <c r="M16" s="114"/>
    </row>
    <row r="17" spans="2:11">
      <c r="B17" s="131" t="e">
        <f ca="1"/>
        <v>#NAME?</v>
      </c>
      <c r="C17" s="129" t="e">
        <f ca="1"/>
        <v>#NAME?</v>
      </c>
      <c r="D17" s="144" t="e">
        <f ca="1"/>
        <v>#NAME?</v>
      </c>
      <c r="E17" s="114"/>
      <c r="F17" s="114"/>
      <c r="G17" s="114"/>
      <c r="H17" s="123">
        <v>11</v>
      </c>
      <c r="I17" s="124">
        <f ca="1">IF(INDEX('12月向けサンプル日程'!$J$13:$AO$93,MATCH(J17,'12月向けサンプル日程'!$D$13:$D$93,0),MATCH(K17,'12月向けサンプル日程'!$J$11:$AO$11,0))=0,"",INDEX('12月向けサンプル日程'!$J$13:$AO$93,MATCH(J17,'12月向けサンプル日程'!$D$13:$D$93,0),MATCH(K17,'12月向けサンプル日程'!$J$11:$AO$11,0)))</f>
        <v>45712</v>
      </c>
      <c r="J17" s="139" t="s">
        <v>82</v>
      </c>
      <c r="K17" s="144">
        <v>6</v>
      </c>
    </row>
    <row r="18" spans="2:11">
      <c r="B18" s="131" t="e">
        <f ca="1"/>
        <v>#NAME?</v>
      </c>
      <c r="C18" s="129" t="e">
        <f ca="1"/>
        <v>#NAME?</v>
      </c>
      <c r="D18" s="144" t="e">
        <f ca="1"/>
        <v>#NAME?</v>
      </c>
      <c r="E18" s="114"/>
      <c r="F18" s="114"/>
      <c r="G18" s="114"/>
      <c r="H18" s="123">
        <v>12</v>
      </c>
      <c r="I18" s="124">
        <f ca="1">IF(INDEX('12月向けサンプル日程'!$J$13:$AO$93,MATCH(J18,'12月向けサンプル日程'!$D$13:$D$93,0),MATCH(K18,'12月向けサンプル日程'!$J$11:$AO$11,0))=0,"",INDEX('12月向けサンプル日程'!$J$13:$AO$93,MATCH(J18,'12月向けサンプル日程'!$D$13:$D$93,0),MATCH(K18,'12月向けサンプル日程'!$J$11:$AO$11,0)))</f>
        <v>45715</v>
      </c>
      <c r="J18" s="139" t="s">
        <v>82</v>
      </c>
      <c r="K18" s="144">
        <v>7</v>
      </c>
    </row>
    <row r="19" spans="2:11">
      <c r="B19" s="131" t="e">
        <f ca="1"/>
        <v>#NAME?</v>
      </c>
      <c r="C19" s="129" t="e">
        <f ca="1"/>
        <v>#NAME?</v>
      </c>
      <c r="D19" s="144" t="e">
        <f ca="1"/>
        <v>#NAME?</v>
      </c>
      <c r="E19" s="114"/>
      <c r="F19" s="114"/>
      <c r="G19" s="114"/>
      <c r="H19" s="123">
        <v>13</v>
      </c>
      <c r="I19" s="124">
        <f ca="1">IF(INDEX('12月向けサンプル日程'!$J$13:$AO$93,MATCH(J19,'12月向けサンプル日程'!$D$13:$D$93,0),MATCH(K19,'12月向けサンプル日程'!$J$11:$AO$11,0))=0,"",INDEX('12月向けサンプル日程'!$J$13:$AO$93,MATCH(J19,'12月向けサンプル日程'!$D$13:$D$93,0),MATCH(K19,'12月向けサンプル日程'!$J$11:$AO$11,0)))</f>
        <v>45717</v>
      </c>
      <c r="J19" s="139" t="s">
        <v>82</v>
      </c>
      <c r="K19" s="144">
        <v>8</v>
      </c>
    </row>
    <row r="20" spans="2:11">
      <c r="B20" s="131" t="e">
        <f ca="1"/>
        <v>#NAME?</v>
      </c>
      <c r="C20" s="129" t="e">
        <f ca="1"/>
        <v>#NAME?</v>
      </c>
      <c r="D20" s="144" t="e">
        <f ca="1"/>
        <v>#NAME?</v>
      </c>
      <c r="E20" s="114"/>
      <c r="F20" s="114"/>
      <c r="G20" s="114"/>
      <c r="H20" s="123">
        <v>14</v>
      </c>
      <c r="I20" s="124">
        <f ca="1">IF(INDEX('12月向けサンプル日程'!$J$13:$AO$93,MATCH(J20,'12月向けサンプル日程'!$D$13:$D$93,0),MATCH(K20,'12月向けサンプル日程'!$J$11:$AO$11,0))=0,"",INDEX('12月向けサンプル日程'!$J$13:$AO$93,MATCH(J20,'12月向けサンプル日程'!$D$13:$D$93,0),MATCH(K20,'12月向けサンプル日程'!$J$11:$AO$11,0)))</f>
        <v>45719</v>
      </c>
      <c r="J20" s="139" t="s">
        <v>82</v>
      </c>
      <c r="K20" s="144">
        <v>9</v>
      </c>
    </row>
    <row r="21" spans="2:11">
      <c r="B21" s="131" t="e">
        <f ca="1"/>
        <v>#NAME?</v>
      </c>
      <c r="C21" s="129" t="e">
        <f ca="1"/>
        <v>#NAME?</v>
      </c>
      <c r="D21" s="144" t="e">
        <f ca="1"/>
        <v>#NAME?</v>
      </c>
      <c r="E21" s="114"/>
      <c r="F21" s="114"/>
      <c r="G21" s="114"/>
      <c r="H21" s="123">
        <v>15</v>
      </c>
      <c r="I21" s="124">
        <f ca="1">IF(INDEX('12月向けサンプル日程'!$J$13:$AO$93,MATCH(J21,'12月向けサンプル日程'!$D$13:$D$93,0),MATCH(K21,'12月向けサンプル日程'!$J$11:$AO$11,0))=0,"",INDEX('12月向けサンプル日程'!$J$13:$AO$93,MATCH(J21,'12月向けサンプル日程'!$D$13:$D$93,0),MATCH(K21,'12月向けサンプル日程'!$J$11:$AO$11,0)))</f>
        <v>45722</v>
      </c>
      <c r="J21" s="139" t="s">
        <v>82</v>
      </c>
      <c r="K21" s="144">
        <v>10</v>
      </c>
    </row>
    <row r="22" spans="2:11">
      <c r="B22" s="131" t="e">
        <f ca="1"/>
        <v>#NAME?</v>
      </c>
      <c r="C22" s="129" t="e">
        <f ca="1"/>
        <v>#NAME?</v>
      </c>
      <c r="D22" s="144" t="e">
        <f ca="1"/>
        <v>#NAME?</v>
      </c>
      <c r="E22" s="114"/>
      <c r="F22" s="114"/>
      <c r="G22" s="114"/>
      <c r="H22" s="123">
        <v>16</v>
      </c>
      <c r="I22" s="124">
        <f ca="1">IF(INDEX('12月向けサンプル日程'!$J$13:$AO$93,MATCH(J22,'12月向けサンプル日程'!$D$13:$D$93,0),MATCH(K22,'12月向けサンプル日程'!$J$11:$AO$11,0))=0,"",INDEX('12月向けサンプル日程'!$J$13:$AO$93,MATCH(J22,'12月向けサンプル日程'!$D$13:$D$93,0),MATCH(K22,'12月向けサンプル日程'!$J$11:$AO$11,0)))</f>
        <v>45724</v>
      </c>
      <c r="J22" s="139" t="s">
        <v>82</v>
      </c>
      <c r="K22" s="144">
        <v>11</v>
      </c>
    </row>
    <row r="23" spans="2:11">
      <c r="B23" s="131" t="e">
        <f ca="1"/>
        <v>#NAME?</v>
      </c>
      <c r="C23" s="129" t="e">
        <f ca="1"/>
        <v>#NAME?</v>
      </c>
      <c r="D23" s="144" t="e">
        <f ca="1"/>
        <v>#NAME?</v>
      </c>
      <c r="E23" s="114"/>
      <c r="F23" s="114"/>
      <c r="G23" s="114"/>
      <c r="H23" s="123">
        <v>17</v>
      </c>
      <c r="I23" s="124">
        <f ca="1">IF(INDEX('12月向けサンプル日程'!$J$13:$AO$93,MATCH(J23,'12月向けサンプル日程'!$D$13:$D$93,0),MATCH(K23,'12月向けサンプル日程'!$J$11:$AO$11,0))=0,"",INDEX('12月向けサンプル日程'!$J$13:$AO$93,MATCH(J23,'12月向けサンプル日程'!$D$13:$D$93,0),MATCH(K23,'12月向けサンプル日程'!$J$11:$AO$11,0)))</f>
        <v>45726</v>
      </c>
      <c r="J23" s="139" t="s">
        <v>82</v>
      </c>
      <c r="K23" s="144">
        <v>12</v>
      </c>
    </row>
    <row r="24" spans="2:11">
      <c r="B24" s="131" t="e">
        <f ca="1"/>
        <v>#NAME?</v>
      </c>
      <c r="C24" s="129" t="e">
        <f ca="1"/>
        <v>#NAME?</v>
      </c>
      <c r="D24" s="144" t="e">
        <f ca="1"/>
        <v>#NAME?</v>
      </c>
      <c r="E24" s="114"/>
      <c r="F24" s="114"/>
      <c r="G24" s="114"/>
      <c r="H24" s="123">
        <v>18</v>
      </c>
      <c r="I24" s="124">
        <f ca="1">IF(INDEX('12月向けサンプル日程'!$J$13:$AO$93,MATCH(J24,'12月向けサンプル日程'!$D$13:$D$93,0),MATCH(K24,'12月向けサンプル日程'!$J$11:$AO$11,0))=0,"",INDEX('12月向けサンプル日程'!$J$13:$AO$93,MATCH(J24,'12月向けサンプル日程'!$D$13:$D$93,0),MATCH(K24,'12月向けサンプル日程'!$J$11:$AO$11,0)))</f>
        <v>45729</v>
      </c>
      <c r="J24" s="139" t="s">
        <v>82</v>
      </c>
      <c r="K24" s="144">
        <v>13</v>
      </c>
    </row>
    <row r="25" spans="2:11">
      <c r="B25" s="131" t="e">
        <f ca="1"/>
        <v>#NAME?</v>
      </c>
      <c r="C25" s="129" t="e">
        <f ca="1"/>
        <v>#NAME?</v>
      </c>
      <c r="D25" s="144" t="e">
        <f ca="1"/>
        <v>#NAME?</v>
      </c>
      <c r="E25" s="114"/>
      <c r="F25" s="114"/>
      <c r="G25" s="114"/>
      <c r="H25" s="123">
        <v>19</v>
      </c>
      <c r="I25" s="124">
        <f ca="1">IF(INDEX('12月向けサンプル日程'!$J$13:$AO$93,MATCH(J25,'12月向けサンプル日程'!$D$13:$D$93,0),MATCH(K25,'12月向けサンプル日程'!$J$11:$AO$11,0))=0,"",INDEX('12月向けサンプル日程'!$J$13:$AO$93,MATCH(J25,'12月向けサンプル日程'!$D$13:$D$93,0),MATCH(K25,'12月向けサンプル日程'!$J$11:$AO$11,0)))</f>
        <v>45731</v>
      </c>
      <c r="J25" s="139" t="s">
        <v>82</v>
      </c>
      <c r="K25" s="144">
        <v>14</v>
      </c>
    </row>
    <row r="26" spans="2:11">
      <c r="B26" s="131" t="e">
        <f ca="1"/>
        <v>#NAME?</v>
      </c>
      <c r="C26" s="129" t="e">
        <f ca="1"/>
        <v>#NAME?</v>
      </c>
      <c r="D26" s="144" t="e">
        <f ca="1"/>
        <v>#NAME?</v>
      </c>
      <c r="E26" s="114"/>
      <c r="F26" s="114"/>
      <c r="G26" s="114"/>
      <c r="H26" s="123">
        <v>20</v>
      </c>
      <c r="I26" s="124">
        <f ca="1">IF(INDEX('12月向けサンプル日程'!$J$13:$AO$93,MATCH(J26,'12月向けサンプル日程'!$D$13:$D$93,0),MATCH(K26,'12月向けサンプル日程'!$J$11:$AO$11,0))=0,"",INDEX('12月向けサンプル日程'!$J$13:$AO$93,MATCH(J26,'12月向けサンプル日程'!$D$13:$D$93,0),MATCH(K26,'12月向けサンプル日程'!$J$11:$AO$11,0)))</f>
        <v>45733</v>
      </c>
      <c r="J26" s="139" t="s">
        <v>82</v>
      </c>
      <c r="K26" s="144">
        <v>15</v>
      </c>
    </row>
    <row r="27" spans="2:11">
      <c r="B27" s="131" t="e">
        <f ca="1"/>
        <v>#NAME?</v>
      </c>
      <c r="C27" s="129" t="e">
        <f ca="1"/>
        <v>#NAME?</v>
      </c>
      <c r="D27" s="144" t="e">
        <f ca="1"/>
        <v>#NAME?</v>
      </c>
      <c r="E27" s="114"/>
      <c r="F27" s="114"/>
      <c r="G27" s="114"/>
      <c r="H27" s="123">
        <v>21</v>
      </c>
      <c r="I27" s="124">
        <f ca="1">IF(INDEX('12月向けサンプル日程'!$J$13:$AO$93,MATCH(J27,'12月向けサンプル日程'!$D$13:$D$93,0),MATCH(K27,'12月向けサンプル日程'!$J$11:$AO$11,0))=0,"",INDEX('12月向けサンプル日程'!$J$13:$AO$93,MATCH(J27,'12月向けサンプル日程'!$D$13:$D$93,0),MATCH(K27,'12月向けサンプル日程'!$J$11:$AO$11,0)))</f>
        <v>45736</v>
      </c>
      <c r="J27" s="139" t="s">
        <v>82</v>
      </c>
      <c r="K27" s="144">
        <v>16</v>
      </c>
    </row>
    <row r="28" spans="2:11">
      <c r="B28" s="131" t="e">
        <f ca="1"/>
        <v>#NAME?</v>
      </c>
      <c r="C28" s="129" t="e">
        <f ca="1"/>
        <v>#NAME?</v>
      </c>
      <c r="D28" s="144" t="e">
        <f ca="1"/>
        <v>#NAME?</v>
      </c>
      <c r="E28" s="114"/>
      <c r="F28" s="114"/>
      <c r="G28" s="114"/>
      <c r="H28" s="123">
        <v>22</v>
      </c>
      <c r="I28" s="124">
        <f ca="1">IF(INDEX('12月向けサンプル日程'!$J$13:$AO$93,MATCH(J28,'12月向けサンプル日程'!$D$13:$D$93,0),MATCH(K28,'12月向けサンプル日程'!$J$11:$AO$11,0))=0,"",INDEX('12月向けサンプル日程'!$J$13:$AO$93,MATCH(J28,'12月向けサンプル日程'!$D$13:$D$93,0),MATCH(K28,'12月向けサンプル日程'!$J$11:$AO$11,0)))</f>
        <v>45738</v>
      </c>
      <c r="J28" s="139" t="s">
        <v>82</v>
      </c>
      <c r="K28" s="144">
        <v>17</v>
      </c>
    </row>
    <row r="29" spans="2:11">
      <c r="B29" s="131" t="e">
        <f ca="1"/>
        <v>#NAME?</v>
      </c>
      <c r="C29" s="129" t="e">
        <f ca="1"/>
        <v>#NAME?</v>
      </c>
      <c r="D29" s="144" t="e">
        <f ca="1"/>
        <v>#NAME?</v>
      </c>
      <c r="E29" s="114"/>
      <c r="F29" s="114"/>
      <c r="G29" s="114"/>
      <c r="H29" s="123">
        <v>23</v>
      </c>
      <c r="I29" s="124">
        <f ca="1">IF(INDEX('12月向けサンプル日程'!$J$13:$AO$93,MATCH(J29,'12月向けサンプル日程'!$D$13:$D$93,0),MATCH(K29,'12月向けサンプル日程'!$J$11:$AO$11,0))=0,"",INDEX('12月向けサンプル日程'!$J$13:$AO$93,MATCH(J29,'12月向けサンプル日程'!$D$13:$D$93,0),MATCH(K29,'12月向けサンプル日程'!$J$11:$AO$11,0)))</f>
        <v>45740</v>
      </c>
      <c r="J29" s="139" t="s">
        <v>82</v>
      </c>
      <c r="K29" s="144">
        <v>18</v>
      </c>
    </row>
    <row r="30" spans="2:11">
      <c r="B30" s="131" t="e">
        <f ca="1"/>
        <v>#NAME?</v>
      </c>
      <c r="C30" s="129" t="e">
        <f ca="1"/>
        <v>#NAME?</v>
      </c>
      <c r="D30" s="144" t="e">
        <f ca="1"/>
        <v>#NAME?</v>
      </c>
      <c r="E30" s="114"/>
      <c r="F30" s="114"/>
      <c r="G30" s="114"/>
      <c r="H30" s="123">
        <v>24</v>
      </c>
      <c r="I30" s="124">
        <f ca="1">IF(INDEX('12月向けサンプル日程'!$J$13:$AO$93,MATCH(J30,'12月向けサンプル日程'!$D$13:$D$93,0),MATCH(K30,'12月向けサンプル日程'!$J$11:$AO$11,0))=0,"",INDEX('12月向けサンプル日程'!$J$13:$AO$93,MATCH(J30,'12月向けサンプル日程'!$D$13:$D$93,0),MATCH(K30,'12月向けサンプル日程'!$J$11:$AO$11,0)))</f>
        <v>45743</v>
      </c>
      <c r="J30" s="139" t="s">
        <v>82</v>
      </c>
      <c r="K30" s="144">
        <v>19</v>
      </c>
    </row>
    <row r="31" spans="2:11">
      <c r="B31" s="131" t="e">
        <f ca="1"/>
        <v>#NAME?</v>
      </c>
      <c r="C31" s="129" t="e">
        <f ca="1"/>
        <v>#NAME?</v>
      </c>
      <c r="D31" s="144" t="e">
        <f ca="1"/>
        <v>#NAME?</v>
      </c>
      <c r="E31" s="114"/>
      <c r="F31" s="114"/>
      <c r="G31" s="114"/>
      <c r="H31" s="123">
        <v>25</v>
      </c>
      <c r="I31" s="124">
        <f ca="1">IF(INDEX('12月向けサンプル日程'!$J$13:$AO$93,MATCH(J31,'12月向けサンプル日程'!$D$13:$D$93,0),MATCH(K31,'12月向けサンプル日程'!$J$11:$AO$11,0))=0,"",INDEX('12月向けサンプル日程'!$J$13:$AO$93,MATCH(J31,'12月向けサンプル日程'!$D$13:$D$93,0),MATCH(K31,'12月向けサンプル日程'!$J$11:$AO$11,0)))</f>
        <v>45745</v>
      </c>
      <c r="J31" s="139" t="s">
        <v>82</v>
      </c>
      <c r="K31" s="144">
        <v>20</v>
      </c>
    </row>
    <row r="32" spans="2:11">
      <c r="B32" s="131" t="e">
        <f ca="1"/>
        <v>#NAME?</v>
      </c>
      <c r="C32" s="129" t="e">
        <f ca="1"/>
        <v>#NAME?</v>
      </c>
      <c r="D32" s="144" t="e">
        <f ca="1"/>
        <v>#NAME?</v>
      </c>
      <c r="E32" s="114"/>
      <c r="F32" s="114"/>
      <c r="G32" s="114"/>
      <c r="H32" s="123">
        <v>26</v>
      </c>
      <c r="I32" s="124">
        <f>IF(INDEX('12月向けサンプル日程'!$J$13:$AO$93,MATCH(J32,'12月向けサンプル日程'!$D$13:$D$93,0),MATCH(K32,'12月向けサンプル日程'!$J$11:$AO$11,0))=0,"",INDEX('12月向けサンプル日程'!$J$13:$AO$93,MATCH(J32,'12月向けサンプル日程'!$D$13:$D$93,0),MATCH(K32,'12月向けサンプル日程'!$J$11:$AO$11,0)))</f>
        <v>45747</v>
      </c>
      <c r="J32" s="139" t="s">
        <v>85</v>
      </c>
      <c r="K32" s="144">
        <v>1</v>
      </c>
    </row>
    <row r="33" spans="2:11">
      <c r="B33" s="131" t="e">
        <f ca="1"/>
        <v>#NAME?</v>
      </c>
      <c r="C33" s="129" t="e">
        <f ca="1"/>
        <v>#NAME?</v>
      </c>
      <c r="D33" s="144" t="e">
        <f ca="1"/>
        <v>#NAME?</v>
      </c>
      <c r="E33" s="114"/>
      <c r="F33" s="114"/>
      <c r="G33" s="114"/>
      <c r="H33" s="123">
        <v>27</v>
      </c>
      <c r="I33" s="124">
        <f ca="1">IF(INDEX('12月向けサンプル日程'!$J$13:$AO$93,MATCH(J33,'12月向けサンプル日程'!$D$13:$D$93,0),MATCH(K33,'12月向けサンプル日程'!$J$11:$AO$11,0))=0,"",INDEX('12月向けサンプル日程'!$J$13:$AO$93,MATCH(J33,'12月向けサンプル日程'!$D$13:$D$93,0),MATCH(K33,'12月向けサンプル日程'!$J$11:$AO$11,0)))</f>
        <v>45750</v>
      </c>
      <c r="J33" s="139" t="s">
        <v>85</v>
      </c>
      <c r="K33" s="144">
        <v>2</v>
      </c>
    </row>
    <row r="34" spans="2:11">
      <c r="B34" s="131" t="e">
        <f ca="1"/>
        <v>#NAME?</v>
      </c>
      <c r="C34" s="129" t="e">
        <f ca="1"/>
        <v>#NAME?</v>
      </c>
      <c r="D34" s="144" t="e">
        <f ca="1"/>
        <v>#NAME?</v>
      </c>
      <c r="E34" s="114"/>
      <c r="F34" s="114"/>
      <c r="G34" s="114"/>
      <c r="H34" s="123">
        <v>28</v>
      </c>
      <c r="I34" s="124">
        <f ca="1">IF(INDEX('12月向けサンプル日程'!$J$13:$AO$93,MATCH(J34,'12月向けサンプル日程'!$D$13:$D$93,0),MATCH(K34,'12月向けサンプル日程'!$J$11:$AO$11,0))=0,"",INDEX('12月向けサンプル日程'!$J$13:$AO$93,MATCH(J34,'12月向けサンプル日程'!$D$13:$D$93,0),MATCH(K34,'12月向けサンプル日程'!$J$11:$AO$11,0)))</f>
        <v>45754</v>
      </c>
      <c r="J34" s="139" t="s">
        <v>85</v>
      </c>
      <c r="K34" s="144">
        <v>3</v>
      </c>
    </row>
    <row r="35" spans="2:11">
      <c r="B35" s="131" t="e">
        <f ca="1"/>
        <v>#NAME?</v>
      </c>
      <c r="C35" s="129" t="e">
        <f ca="1"/>
        <v>#NAME?</v>
      </c>
      <c r="D35" s="144" t="e">
        <f ca="1"/>
        <v>#NAME?</v>
      </c>
      <c r="E35" s="114"/>
      <c r="F35" s="114"/>
      <c r="G35" s="114"/>
      <c r="H35" s="123">
        <v>29</v>
      </c>
      <c r="I35" s="124">
        <f ca="1">IF(INDEX('12月向けサンプル日程'!$J$13:$AO$93,MATCH(J35,'12月向けサンプル日程'!$D$13:$D$93,0),MATCH(K35,'12月向けサンプル日程'!$J$11:$AO$11,0))=0,"",INDEX('12月向けサンプル日程'!$J$13:$AO$93,MATCH(J35,'12月向けサンプル日程'!$D$13:$D$93,0),MATCH(K35,'12月向けサンプル日程'!$J$11:$AO$11,0)))</f>
        <v>45757</v>
      </c>
      <c r="J35" s="139" t="s">
        <v>85</v>
      </c>
      <c r="K35" s="144">
        <v>4</v>
      </c>
    </row>
    <row r="36" spans="2:11">
      <c r="B36" s="131" t="e">
        <f ca="1"/>
        <v>#NAME?</v>
      </c>
      <c r="C36" s="129" t="e">
        <f ca="1"/>
        <v>#NAME?</v>
      </c>
      <c r="D36" s="144" t="e">
        <f ca="1"/>
        <v>#NAME?</v>
      </c>
      <c r="E36" s="114"/>
      <c r="F36" s="114"/>
      <c r="G36" s="114"/>
      <c r="H36" s="123">
        <v>30</v>
      </c>
      <c r="I36" s="124">
        <f ca="1">IF(INDEX('12月向けサンプル日程'!$J$13:$AO$93,MATCH(J36,'12月向けサンプル日程'!$D$13:$D$93,0),MATCH(K36,'12月向けサンプル日程'!$J$11:$AO$11,0))=0,"",INDEX('12月向けサンプル日程'!$J$13:$AO$93,MATCH(J36,'12月向けサンプル日程'!$D$13:$D$93,0),MATCH(K36,'12月向けサンプル日程'!$J$11:$AO$11,0)))</f>
        <v>45761</v>
      </c>
      <c r="J36" s="139" t="s">
        <v>85</v>
      </c>
      <c r="K36" s="144">
        <v>5</v>
      </c>
    </row>
    <row r="37" spans="2:11">
      <c r="B37" s="131" t="e">
        <f ca="1"/>
        <v>#NAME?</v>
      </c>
      <c r="C37" s="129" t="e">
        <f ca="1"/>
        <v>#NAME?</v>
      </c>
      <c r="D37" s="144" t="e">
        <f ca="1"/>
        <v>#NAME?</v>
      </c>
      <c r="E37" s="114"/>
      <c r="F37" s="114"/>
      <c r="G37" s="114"/>
      <c r="H37" s="123">
        <v>31</v>
      </c>
      <c r="I37" s="124">
        <f ca="1">IF(INDEX('12月向けサンプル日程'!$J$13:$AO$93,MATCH(J37,'12月向けサンプル日程'!$D$13:$D$93,0),MATCH(K37,'12月向けサンプル日程'!$J$11:$AO$11,0))=0,"",INDEX('12月向けサンプル日程'!$J$13:$AO$93,MATCH(J37,'12月向けサンプル日程'!$D$13:$D$93,0),MATCH(K37,'12月向けサンプル日程'!$J$11:$AO$11,0)))</f>
        <v>45764</v>
      </c>
      <c r="J37" s="139" t="s">
        <v>85</v>
      </c>
      <c r="K37" s="144">
        <v>6</v>
      </c>
    </row>
    <row r="38" spans="2:11">
      <c r="B38" s="131" t="e">
        <f ca="1"/>
        <v>#NAME?</v>
      </c>
      <c r="C38" s="129" t="e">
        <f ca="1"/>
        <v>#NAME?</v>
      </c>
      <c r="D38" s="144" t="e">
        <f ca="1"/>
        <v>#NAME?</v>
      </c>
      <c r="E38" s="114"/>
      <c r="F38" s="114"/>
      <c r="G38" s="114"/>
      <c r="H38" s="123">
        <v>32</v>
      </c>
      <c r="I38" s="124">
        <f ca="1">IF(INDEX('12月向けサンプル日程'!$J$13:$AO$93,MATCH(J38,'12月向けサンプル日程'!$D$13:$D$93,0),MATCH(K38,'12月向けサンプル日程'!$J$11:$AO$11,0))=0,"",INDEX('12月向けサンプル日程'!$J$13:$AO$93,MATCH(J38,'12月向けサンプル日程'!$D$13:$D$93,0),MATCH(K38,'12月向けサンプル日程'!$J$11:$AO$11,0)))</f>
        <v>45768</v>
      </c>
      <c r="J38" s="139" t="s">
        <v>85</v>
      </c>
      <c r="K38" s="144">
        <v>7</v>
      </c>
    </row>
    <row r="39" spans="2:11">
      <c r="B39" s="131" t="e">
        <f ca="1"/>
        <v>#NAME?</v>
      </c>
      <c r="C39" s="129" t="e">
        <f ca="1"/>
        <v>#NAME?</v>
      </c>
      <c r="D39" s="144" t="e">
        <f ca="1"/>
        <v>#NAME?</v>
      </c>
      <c r="E39" s="114"/>
      <c r="F39" s="114"/>
      <c r="G39" s="114"/>
      <c r="H39" s="123">
        <v>33</v>
      </c>
      <c r="I39" s="124">
        <f ca="1">IF(INDEX('12月向けサンプル日程'!$J$13:$AO$93,MATCH(J39,'12月向けサンプル日程'!$D$13:$D$93,0),MATCH(K39,'12月向けサンプル日程'!$J$11:$AO$11,0))=0,"",INDEX('12月向けサンプル日程'!$J$13:$AO$93,MATCH(J39,'12月向けサンプル日程'!$D$13:$D$93,0),MATCH(K39,'12月向けサンプル日程'!$J$11:$AO$11,0)))</f>
        <v>45771</v>
      </c>
      <c r="J39" s="139" t="s">
        <v>85</v>
      </c>
      <c r="K39" s="144">
        <v>8</v>
      </c>
    </row>
    <row r="40" spans="2:11">
      <c r="B40" s="131" t="e">
        <f ca="1"/>
        <v>#NAME?</v>
      </c>
      <c r="C40" s="129" t="e">
        <f ca="1"/>
        <v>#NAME?</v>
      </c>
      <c r="D40" s="144" t="e">
        <f ca="1"/>
        <v>#NAME?</v>
      </c>
      <c r="E40" s="114"/>
      <c r="F40" s="114"/>
      <c r="G40" s="114"/>
      <c r="H40" s="123">
        <v>34</v>
      </c>
      <c r="I40" s="124">
        <f ca="1">IF(INDEX('12月向けサンプル日程'!$J$13:$AO$93,MATCH(J40,'12月向けサンプル日程'!$D$13:$D$93,0),MATCH(K40,'12月向けサンプル日程'!$J$11:$AO$11,0))=0,"",INDEX('12月向けサンプル日程'!$J$13:$AO$93,MATCH(J40,'12月向けサンプル日程'!$D$13:$D$93,0),MATCH(K40,'12月向けサンプル日程'!$J$11:$AO$11,0)))</f>
        <v>45775</v>
      </c>
      <c r="J40" s="139" t="s">
        <v>85</v>
      </c>
      <c r="K40" s="144">
        <v>9</v>
      </c>
    </row>
    <row r="41" spans="2:11">
      <c r="B41" s="131" t="e">
        <f ca="1"/>
        <v>#NAME?</v>
      </c>
      <c r="C41" s="129" t="e">
        <f ca="1"/>
        <v>#NAME?</v>
      </c>
      <c r="D41" s="144" t="e">
        <f ca="1"/>
        <v>#NAME?</v>
      </c>
      <c r="E41" s="114"/>
      <c r="F41" s="114"/>
      <c r="G41" s="114"/>
      <c r="H41" s="123">
        <v>35</v>
      </c>
      <c r="I41" s="124">
        <f ca="1">IF(INDEX('12月向けサンプル日程'!$J$13:$AO$93,MATCH(J41,'12月向けサンプル日程'!$D$13:$D$93,0),MATCH(K41,'12月向けサンプル日程'!$J$11:$AO$11,0))=0,"",INDEX('12月向けサンプル日程'!$J$13:$AO$93,MATCH(J41,'12月向けサンプル日程'!$D$13:$D$93,0),MATCH(K41,'12月向けサンプル日程'!$J$11:$AO$11,0)))</f>
        <v>45778</v>
      </c>
      <c r="J41" s="139" t="s">
        <v>85</v>
      </c>
      <c r="K41" s="144">
        <v>10</v>
      </c>
    </row>
    <row r="42" spans="2:11">
      <c r="B42" s="131" t="e">
        <f ca="1"/>
        <v>#NAME?</v>
      </c>
      <c r="C42" s="129" t="e">
        <f ca="1"/>
        <v>#NAME?</v>
      </c>
      <c r="D42" s="144" t="e">
        <f ca="1"/>
        <v>#NAME?</v>
      </c>
      <c r="E42" s="114"/>
      <c r="F42" s="114"/>
      <c r="G42" s="114"/>
      <c r="H42" s="123">
        <v>36</v>
      </c>
      <c r="I42" s="124">
        <f ca="1">IF(INDEX('12月向けサンプル日程'!$J$13:$AO$93,MATCH(J42,'12月向けサンプル日程'!$D$13:$D$93,0),MATCH(K42,'12月向けサンプル日程'!$J$11:$AO$11,0))=0,"",INDEX('12月向けサンプル日程'!$J$13:$AO$93,MATCH(J42,'12月向けサンプル日程'!$D$13:$D$93,0),MATCH(K42,'12月向けサンプル日程'!$J$11:$AO$11,0)))</f>
        <v>45782</v>
      </c>
      <c r="J42" s="139" t="s">
        <v>85</v>
      </c>
      <c r="K42" s="144">
        <v>11</v>
      </c>
    </row>
    <row r="43" spans="2:11">
      <c r="B43" s="131" t="e">
        <f ca="1"/>
        <v>#NAME?</v>
      </c>
      <c r="C43" s="129" t="e">
        <f ca="1"/>
        <v>#NAME?</v>
      </c>
      <c r="D43" s="144" t="e">
        <f ca="1"/>
        <v>#NAME?</v>
      </c>
      <c r="E43" s="114"/>
      <c r="F43" s="114"/>
      <c r="G43" s="114"/>
      <c r="H43" s="123">
        <v>37</v>
      </c>
      <c r="I43" s="124">
        <f ca="1">IF(INDEX('12月向けサンプル日程'!$J$13:$AO$93,MATCH(J43,'12月向けサンプル日程'!$D$13:$D$93,0),MATCH(K43,'12月向けサンプル日程'!$J$11:$AO$11,0))=0,"",INDEX('12月向けサンプル日程'!$J$13:$AO$93,MATCH(J43,'12月向けサンプル日程'!$D$13:$D$93,0),MATCH(K43,'12月向けサンプル日程'!$J$11:$AO$11,0)))</f>
        <v>45785</v>
      </c>
      <c r="J43" s="139" t="s">
        <v>85</v>
      </c>
      <c r="K43" s="144">
        <v>12</v>
      </c>
    </row>
    <row r="44" spans="2:11">
      <c r="B44" s="131" t="e">
        <f ca="1"/>
        <v>#NAME?</v>
      </c>
      <c r="C44" s="129" t="e">
        <f ca="1"/>
        <v>#NAME?</v>
      </c>
      <c r="D44" s="144" t="e">
        <f ca="1"/>
        <v>#NAME?</v>
      </c>
      <c r="E44" s="114"/>
      <c r="F44" s="114"/>
      <c r="G44" s="114"/>
      <c r="H44" s="123">
        <v>38</v>
      </c>
      <c r="I44" s="124">
        <f ca="1">IF(INDEX('12月向けサンプル日程'!$J$13:$AO$93,MATCH(J44,'12月向けサンプル日程'!$D$13:$D$93,0),MATCH(K44,'12月向けサンプル日程'!$J$11:$AO$11,0))=0,"",INDEX('12月向けサンプル日程'!$J$13:$AO$93,MATCH(J44,'12月向けサンプル日程'!$D$13:$D$93,0),MATCH(K44,'12月向けサンプル日程'!$J$11:$AO$11,0)))</f>
        <v>45789</v>
      </c>
      <c r="J44" s="139" t="s">
        <v>85</v>
      </c>
      <c r="K44" s="144">
        <v>13</v>
      </c>
    </row>
    <row r="45" spans="2:11">
      <c r="B45" s="131" t="e">
        <f ca="1"/>
        <v>#NAME?</v>
      </c>
      <c r="C45" s="129" t="e">
        <f ca="1"/>
        <v>#NAME?</v>
      </c>
      <c r="D45" s="144" t="e">
        <f ca="1"/>
        <v>#NAME?</v>
      </c>
      <c r="E45" s="114"/>
      <c r="F45" s="114"/>
      <c r="G45" s="114"/>
      <c r="H45" s="123">
        <v>39</v>
      </c>
      <c r="I45" s="124">
        <f ca="1">IF(INDEX('12月向けサンプル日程'!$J$13:$AO$93,MATCH(J45,'12月向けサンプル日程'!$D$13:$D$93,0),MATCH(K45,'12月向けサンプル日程'!$J$11:$AO$11,0))=0,"",INDEX('12月向けサンプル日程'!$J$13:$AO$93,MATCH(J45,'12月向けサンプル日程'!$D$13:$D$93,0),MATCH(K45,'12月向けサンプル日程'!$J$11:$AO$11,0)))</f>
        <v>45792</v>
      </c>
      <c r="J45" s="139" t="s">
        <v>85</v>
      </c>
      <c r="K45" s="144">
        <v>14</v>
      </c>
    </row>
    <row r="46" spans="2:11">
      <c r="B46" s="131" t="e">
        <f ca="1"/>
        <v>#NAME?</v>
      </c>
      <c r="C46" s="129" t="e">
        <f ca="1"/>
        <v>#NAME?</v>
      </c>
      <c r="D46" s="144" t="e">
        <f ca="1"/>
        <v>#NAME?</v>
      </c>
      <c r="E46" s="114"/>
      <c r="F46" s="114"/>
      <c r="G46" s="114"/>
      <c r="H46" s="123">
        <v>40</v>
      </c>
      <c r="I46" s="124">
        <f ca="1">IF(INDEX('12月向けサンプル日程'!$J$13:$AO$93,MATCH(J46,'12月向けサンプル日程'!$D$13:$D$93,0),MATCH(K46,'12月向けサンプル日程'!$J$11:$AO$11,0))=0,"",INDEX('12月向けサンプル日程'!$J$13:$AO$93,MATCH(J46,'12月向けサンプル日程'!$D$13:$D$93,0),MATCH(K46,'12月向けサンプル日程'!$J$11:$AO$11,0)))</f>
        <v>45796</v>
      </c>
      <c r="J46" s="139" t="s">
        <v>85</v>
      </c>
      <c r="K46" s="144">
        <v>15</v>
      </c>
    </row>
    <row r="47" spans="2:11">
      <c r="B47" s="131" t="e">
        <f ca="1"/>
        <v>#NAME?</v>
      </c>
      <c r="C47" s="129" t="e">
        <f ca="1"/>
        <v>#NAME?</v>
      </c>
      <c r="D47" s="144" t="e">
        <f ca="1"/>
        <v>#NAME?</v>
      </c>
      <c r="E47" s="114"/>
      <c r="F47" s="114"/>
      <c r="G47" s="114"/>
      <c r="H47" s="123">
        <v>41</v>
      </c>
      <c r="I47" s="124">
        <f ca="1">IF(INDEX('12月向けサンプル日程'!$J$13:$AO$93,MATCH(J47,'12月向けサンプル日程'!$D$13:$D$93,0),MATCH(K47,'12月向けサンプル日程'!$J$11:$AO$11,0))=0,"",INDEX('12月向けサンプル日程'!$J$13:$AO$93,MATCH(J47,'12月向けサンプル日程'!$D$13:$D$93,0),MATCH(K47,'12月向けサンプル日程'!$J$11:$AO$11,0)))</f>
        <v>45799</v>
      </c>
      <c r="J47" s="139" t="s">
        <v>85</v>
      </c>
      <c r="K47" s="144">
        <v>16</v>
      </c>
    </row>
    <row r="48" spans="2:11">
      <c r="B48" s="131" t="e">
        <f ca="1"/>
        <v>#NAME?</v>
      </c>
      <c r="C48" s="129" t="e">
        <f ca="1"/>
        <v>#NAME?</v>
      </c>
      <c r="D48" s="144" t="e">
        <f ca="1"/>
        <v>#NAME?</v>
      </c>
      <c r="E48" s="114"/>
      <c r="F48" s="114"/>
      <c r="G48" s="114"/>
      <c r="H48" s="123">
        <v>42</v>
      </c>
      <c r="I48" s="124">
        <f>IF(INDEX('12月向けサンプル日程'!$J$13:$AO$93,MATCH(J48,'12月向けサンプル日程'!$D$13:$D$93,0),MATCH(K48,'12月向けサンプル日程'!$J$11:$AO$11,0))=0,"",INDEX('12月向けサンプル日程'!$J$13:$AO$93,MATCH(J48,'12月向けサンプル日程'!$D$13:$D$93,0),MATCH(K48,'12月向けサンプル日程'!$J$11:$AO$11,0)))</f>
        <v>45803</v>
      </c>
      <c r="J48" s="139" t="s">
        <v>86</v>
      </c>
      <c r="K48" s="144">
        <v>1</v>
      </c>
    </row>
    <row r="49" spans="2:11">
      <c r="B49" s="131" t="e">
        <f ca="1"/>
        <v>#NAME?</v>
      </c>
      <c r="C49" s="129" t="e">
        <f ca="1"/>
        <v>#NAME?</v>
      </c>
      <c r="D49" s="144" t="e">
        <f ca="1"/>
        <v>#NAME?</v>
      </c>
      <c r="E49" s="114"/>
      <c r="F49" s="114"/>
      <c r="G49" s="114"/>
      <c r="H49" s="123">
        <v>43</v>
      </c>
      <c r="I49" s="124">
        <f ca="1">IF(INDEX('12月向けサンプル日程'!$J$13:$AO$93,MATCH(J49,'12月向けサンプル日程'!$D$13:$D$93,0),MATCH(K49,'12月向けサンプル日程'!$J$11:$AO$11,0))=0,"",INDEX('12月向けサンプル日程'!$J$13:$AO$93,MATCH(J49,'12月向けサンプル日程'!$D$13:$D$93,0),MATCH(K49,'12月向けサンプル日程'!$J$11:$AO$11,0)))</f>
        <v>45806</v>
      </c>
      <c r="J49" s="139" t="s">
        <v>86</v>
      </c>
      <c r="K49" s="144">
        <v>2</v>
      </c>
    </row>
    <row r="50" spans="2:11">
      <c r="B50" s="131" t="e">
        <f ca="1"/>
        <v>#NAME?</v>
      </c>
      <c r="C50" s="129" t="e">
        <f ca="1"/>
        <v>#NAME?</v>
      </c>
      <c r="D50" s="144" t="e">
        <f ca="1"/>
        <v>#NAME?</v>
      </c>
      <c r="E50" s="114"/>
      <c r="F50" s="114"/>
      <c r="G50" s="114"/>
      <c r="H50" s="123">
        <v>44</v>
      </c>
      <c r="I50" s="124">
        <f ca="1">IF(INDEX('12月向けサンプル日程'!$J$13:$AO$93,MATCH(J50,'12月向けサンプル日程'!$D$13:$D$93,0),MATCH(K50,'12月向けサンプル日程'!$J$11:$AO$11,0))=0,"",INDEX('12月向けサンプル日程'!$J$13:$AO$93,MATCH(J50,'12月向けサンプル日程'!$D$13:$D$93,0),MATCH(K50,'12月向けサンプル日程'!$J$11:$AO$11,0)))</f>
        <v>45808</v>
      </c>
      <c r="J50" s="139" t="s">
        <v>86</v>
      </c>
      <c r="K50" s="144">
        <v>3</v>
      </c>
    </row>
    <row r="51" spans="2:11">
      <c r="B51" s="131" t="e">
        <f ca="1"/>
        <v>#NAME?</v>
      </c>
      <c r="C51" s="129" t="e">
        <f ca="1"/>
        <v>#NAME?</v>
      </c>
      <c r="D51" s="144" t="e">
        <f ca="1"/>
        <v>#NAME?</v>
      </c>
      <c r="E51" s="114"/>
      <c r="F51" s="114"/>
      <c r="G51" s="114"/>
      <c r="H51" s="123">
        <v>45</v>
      </c>
      <c r="I51" s="124">
        <f ca="1">IF(INDEX('12月向けサンプル日程'!$J$13:$AO$93,MATCH(J51,'12月向けサンプル日程'!$D$13:$D$93,0),MATCH(K51,'12月向けサンプル日程'!$J$11:$AO$11,0))=0,"",INDEX('12月向けサンプル日程'!$J$13:$AO$93,MATCH(J51,'12月向けサンプル日程'!$D$13:$D$93,0),MATCH(K51,'12月向けサンプル日程'!$J$11:$AO$11,0)))</f>
        <v>45810</v>
      </c>
      <c r="J51" s="139" t="s">
        <v>86</v>
      </c>
      <c r="K51" s="144">
        <v>4</v>
      </c>
    </row>
    <row r="52" spans="2:11">
      <c r="B52" s="131" t="e">
        <f ca="1"/>
        <v>#NAME?</v>
      </c>
      <c r="C52" s="129" t="e">
        <f ca="1"/>
        <v>#NAME?</v>
      </c>
      <c r="D52" s="144" t="e">
        <f ca="1"/>
        <v>#NAME?</v>
      </c>
      <c r="E52" s="114"/>
      <c r="F52" s="114"/>
      <c r="G52" s="114"/>
      <c r="H52" s="123">
        <v>46</v>
      </c>
      <c r="I52" s="124">
        <f ca="1">IF(INDEX('12月向けサンプル日程'!$J$13:$AO$93,MATCH(J52,'12月向けサンプル日程'!$D$13:$D$93,0),MATCH(K52,'12月向けサンプル日程'!$J$11:$AO$11,0))=0,"",INDEX('12月向けサンプル日程'!$J$13:$AO$93,MATCH(J52,'12月向けサンプル日程'!$D$13:$D$93,0),MATCH(K52,'12月向けサンプル日程'!$J$11:$AO$11,0)))</f>
        <v>45813</v>
      </c>
      <c r="J52" s="139" t="s">
        <v>86</v>
      </c>
      <c r="K52" s="144">
        <v>5</v>
      </c>
    </row>
    <row r="53" spans="2:11">
      <c r="B53" s="131" t="e">
        <f ca="1"/>
        <v>#NAME?</v>
      </c>
      <c r="C53" s="129" t="e">
        <f ca="1"/>
        <v>#NAME?</v>
      </c>
      <c r="D53" s="144" t="e">
        <f ca="1"/>
        <v>#NAME?</v>
      </c>
      <c r="E53" s="114"/>
      <c r="F53" s="114"/>
      <c r="G53" s="114"/>
      <c r="H53" s="123">
        <v>47</v>
      </c>
      <c r="I53" s="124">
        <f ca="1">IF(INDEX('12月向けサンプル日程'!$J$13:$AO$93,MATCH(J53,'12月向けサンプル日程'!$D$13:$D$93,0),MATCH(K53,'12月向けサンプル日程'!$J$11:$AO$11,0))=0,"",INDEX('12月向けサンプル日程'!$J$13:$AO$93,MATCH(J53,'12月向けサンプル日程'!$D$13:$D$93,0),MATCH(K53,'12月向けサンプル日程'!$J$11:$AO$11,0)))</f>
        <v>45815</v>
      </c>
      <c r="J53" s="139" t="s">
        <v>86</v>
      </c>
      <c r="K53" s="144">
        <v>6</v>
      </c>
    </row>
    <row r="54" spans="2:11">
      <c r="B54" s="131" t="e">
        <f ca="1"/>
        <v>#NAME?</v>
      </c>
      <c r="C54" s="129" t="e">
        <f ca="1"/>
        <v>#NAME?</v>
      </c>
      <c r="D54" s="144" t="e">
        <f ca="1"/>
        <v>#NAME?</v>
      </c>
      <c r="E54" s="114"/>
      <c r="F54" s="114"/>
      <c r="G54" s="114"/>
      <c r="H54" s="123">
        <v>48</v>
      </c>
      <c r="I54" s="124">
        <f ca="1">IF(INDEX('12月向けサンプル日程'!$J$13:$AO$93,MATCH(J54,'12月向けサンプル日程'!$D$13:$D$93,0),MATCH(K54,'12月向けサンプル日程'!$J$11:$AO$11,0))=0,"",INDEX('12月向けサンプル日程'!$J$13:$AO$93,MATCH(J54,'12月向けサンプル日程'!$D$13:$D$93,0),MATCH(K54,'12月向けサンプル日程'!$J$11:$AO$11,0)))</f>
        <v>45817</v>
      </c>
      <c r="J54" s="139" t="s">
        <v>86</v>
      </c>
      <c r="K54" s="144">
        <v>7</v>
      </c>
    </row>
    <row r="55" spans="2:11">
      <c r="B55" s="131" t="e">
        <f ca="1"/>
        <v>#NAME?</v>
      </c>
      <c r="C55" s="129" t="e">
        <f ca="1"/>
        <v>#NAME?</v>
      </c>
      <c r="D55" s="144" t="e">
        <f ca="1"/>
        <v>#NAME?</v>
      </c>
      <c r="E55" s="114"/>
      <c r="F55" s="114"/>
      <c r="G55" s="114"/>
      <c r="H55" s="123">
        <v>49</v>
      </c>
      <c r="I55" s="124">
        <f ca="1">IF(INDEX('12月向けサンプル日程'!$J$13:$AO$93,MATCH(J55,'12月向けサンプル日程'!$D$13:$D$93,0),MATCH(K55,'12月向けサンプル日程'!$J$11:$AO$11,0))=0,"",INDEX('12月向けサンプル日程'!$J$13:$AO$93,MATCH(J55,'12月向けサンプル日程'!$D$13:$D$93,0),MATCH(K55,'12月向けサンプル日程'!$J$11:$AO$11,0)))</f>
        <v>45820</v>
      </c>
      <c r="J55" s="139" t="s">
        <v>86</v>
      </c>
      <c r="K55" s="144">
        <v>8</v>
      </c>
    </row>
    <row r="56" spans="2:11">
      <c r="B56" s="131" t="e">
        <f ca="1"/>
        <v>#NAME?</v>
      </c>
      <c r="C56" s="129" t="e">
        <f ca="1"/>
        <v>#NAME?</v>
      </c>
      <c r="D56" s="144" t="e">
        <f ca="1"/>
        <v>#NAME?</v>
      </c>
      <c r="E56" s="114"/>
      <c r="F56" s="114"/>
      <c r="G56" s="114"/>
      <c r="H56" s="123">
        <v>50</v>
      </c>
      <c r="I56" s="124">
        <f ca="1">IF(INDEX('12月向けサンプル日程'!$J$13:$AO$93,MATCH(J56,'12月向けサンプル日程'!$D$13:$D$93,0),MATCH(K56,'12月向けサンプル日程'!$J$11:$AO$11,0))=0,"",INDEX('12月向けサンプル日程'!$J$13:$AO$93,MATCH(J56,'12月向けサンプル日程'!$D$13:$D$93,0),MATCH(K56,'12月向けサンプル日程'!$J$11:$AO$11,0)))</f>
        <v>45822</v>
      </c>
      <c r="J56" s="139" t="s">
        <v>86</v>
      </c>
      <c r="K56" s="144">
        <v>9</v>
      </c>
    </row>
    <row r="57" spans="2:11">
      <c r="B57" s="131" t="e">
        <f ca="1"/>
        <v>#NAME?</v>
      </c>
      <c r="C57" s="129" t="e">
        <f ca="1"/>
        <v>#NAME?</v>
      </c>
      <c r="D57" s="144" t="e">
        <f ca="1"/>
        <v>#NAME?</v>
      </c>
      <c r="E57" s="114"/>
      <c r="F57" s="114"/>
      <c r="G57" s="114"/>
      <c r="H57" s="123">
        <v>51</v>
      </c>
      <c r="I57" s="124">
        <f ca="1">IF(INDEX('12月向けサンプル日程'!$J$13:$AO$93,MATCH(J57,'12月向けサンプル日程'!$D$13:$D$93,0),MATCH(K57,'12月向けサンプル日程'!$J$11:$AO$11,0))=0,"",INDEX('12月向けサンプル日程'!$J$13:$AO$93,MATCH(J57,'12月向けサンプル日程'!$D$13:$D$93,0),MATCH(K57,'12月向けサンプル日程'!$J$11:$AO$11,0)))</f>
        <v>45824</v>
      </c>
      <c r="J57" s="139" t="s">
        <v>86</v>
      </c>
      <c r="K57" s="144">
        <v>10</v>
      </c>
    </row>
    <row r="58" spans="2:11">
      <c r="B58" s="131" t="e">
        <f ca="1"/>
        <v>#NAME?</v>
      </c>
      <c r="C58" s="129" t="e">
        <f ca="1"/>
        <v>#NAME?</v>
      </c>
      <c r="D58" s="144" t="e">
        <f ca="1"/>
        <v>#NAME?</v>
      </c>
      <c r="E58" s="114"/>
      <c r="F58" s="114"/>
      <c r="G58" s="114"/>
      <c r="H58" s="123">
        <v>52</v>
      </c>
      <c r="I58" s="124">
        <f ca="1">IF(INDEX('12月向けサンプル日程'!$J$13:$AO$93,MATCH(J58,'12月向けサンプル日程'!$D$13:$D$93,0),MATCH(K58,'12月向けサンプル日程'!$J$11:$AO$11,0))=0,"",INDEX('12月向けサンプル日程'!$J$13:$AO$93,MATCH(J58,'12月向けサンプル日程'!$D$13:$D$93,0),MATCH(K58,'12月向けサンプル日程'!$J$11:$AO$11,0)))</f>
        <v>45827</v>
      </c>
      <c r="J58" s="139" t="s">
        <v>86</v>
      </c>
      <c r="K58" s="144">
        <v>11</v>
      </c>
    </row>
    <row r="59" spans="2:11">
      <c r="B59" s="131" t="e">
        <f ca="1"/>
        <v>#NAME?</v>
      </c>
      <c r="C59" s="129" t="e">
        <f ca="1"/>
        <v>#NAME?</v>
      </c>
      <c r="D59" s="144" t="e">
        <f ca="1"/>
        <v>#NAME?</v>
      </c>
      <c r="E59" s="114"/>
      <c r="F59" s="114"/>
      <c r="G59" s="114"/>
      <c r="H59" s="123">
        <v>53</v>
      </c>
      <c r="I59" s="124">
        <f ca="1">IF(INDEX('12月向けサンプル日程'!$J$13:$AO$93,MATCH(J59,'12月向けサンプル日程'!$D$13:$D$93,0),MATCH(K59,'12月向けサンプル日程'!$J$11:$AO$11,0))=0,"",INDEX('12月向けサンプル日程'!$J$13:$AO$93,MATCH(J59,'12月向けサンプル日程'!$D$13:$D$93,0),MATCH(K59,'12月向けサンプル日程'!$J$11:$AO$11,0)))</f>
        <v>45829</v>
      </c>
      <c r="J59" s="139" t="s">
        <v>86</v>
      </c>
      <c r="K59" s="144">
        <v>12</v>
      </c>
    </row>
    <row r="60" spans="2:11">
      <c r="B60" s="131" t="e">
        <f ca="1"/>
        <v>#NAME?</v>
      </c>
      <c r="C60" s="129" t="e">
        <f ca="1"/>
        <v>#NAME?</v>
      </c>
      <c r="D60" s="144" t="e">
        <f ca="1"/>
        <v>#NAME?</v>
      </c>
      <c r="E60" s="114"/>
      <c r="F60" s="114"/>
      <c r="G60" s="114"/>
      <c r="H60" s="123">
        <v>54</v>
      </c>
      <c r="I60" s="124">
        <f>IF(INDEX('12月向けサンプル日程'!$J$13:$AO$93,MATCH(J60,'12月向けサンプル日程'!$D$13:$D$93,0),MATCH(K60,'12月向けサンプル日程'!$J$11:$AO$11,0))=0,"",INDEX('12月向けサンプル日程'!$J$13:$AO$93,MATCH(J60,'12月向けサンプル日程'!$D$13:$D$93,0),MATCH(K60,'12月向けサンプル日程'!$J$11:$AO$11,0)))</f>
        <v>45831</v>
      </c>
      <c r="J60" s="139" t="s">
        <v>87</v>
      </c>
      <c r="K60" s="144">
        <v>1</v>
      </c>
    </row>
    <row r="61" spans="2:11">
      <c r="B61" s="131" t="e">
        <f ca="1"/>
        <v>#NAME?</v>
      </c>
      <c r="C61" s="129" t="e">
        <f ca="1"/>
        <v>#NAME?</v>
      </c>
      <c r="D61" s="144" t="e">
        <f ca="1"/>
        <v>#NAME?</v>
      </c>
      <c r="E61" s="114"/>
      <c r="F61" s="114"/>
      <c r="G61" s="114"/>
      <c r="H61" s="123">
        <v>55</v>
      </c>
      <c r="I61" s="124">
        <f ca="1">IF(INDEX('12月向けサンプル日程'!$J$13:$AO$93,MATCH(J61,'12月向けサンプル日程'!$D$13:$D$93,0),MATCH(K61,'12月向けサンプル日程'!$J$11:$AO$11,0))=0,"",INDEX('12月向けサンプル日程'!$J$13:$AO$93,MATCH(J61,'12月向けサンプル日程'!$D$13:$D$93,0),MATCH(K61,'12月向けサンプル日程'!$J$11:$AO$11,0)))</f>
        <v>45834</v>
      </c>
      <c r="J61" s="139" t="s">
        <v>87</v>
      </c>
      <c r="K61" s="144">
        <v>2</v>
      </c>
    </row>
    <row r="62" spans="2:11">
      <c r="B62" s="131" t="e">
        <f ca="1"/>
        <v>#NAME?</v>
      </c>
      <c r="C62" s="129" t="e">
        <f ca="1"/>
        <v>#NAME?</v>
      </c>
      <c r="D62" s="144" t="e">
        <f ca="1"/>
        <v>#NAME?</v>
      </c>
      <c r="E62" s="114"/>
      <c r="F62" s="114"/>
      <c r="G62" s="114"/>
      <c r="H62" s="123">
        <v>56</v>
      </c>
      <c r="I62" s="124">
        <f ca="1">IF(INDEX('12月向けサンプル日程'!$J$13:$AO$93,MATCH(J62,'12月向けサンプル日程'!$D$13:$D$93,0),MATCH(K62,'12月向けサンプル日程'!$J$11:$AO$11,0))=0,"",INDEX('12月向けサンプル日程'!$J$13:$AO$93,MATCH(J62,'12月向けサンプル日程'!$D$13:$D$93,0),MATCH(K62,'12月向けサンプル日程'!$J$11:$AO$11,0)))</f>
        <v>45838</v>
      </c>
      <c r="J62" s="139" t="s">
        <v>87</v>
      </c>
      <c r="K62" s="144">
        <v>3</v>
      </c>
    </row>
    <row r="63" spans="2:11">
      <c r="B63" s="131" t="e">
        <f ca="1"/>
        <v>#NAME?</v>
      </c>
      <c r="C63" s="129" t="e">
        <f ca="1"/>
        <v>#NAME?</v>
      </c>
      <c r="D63" s="144" t="e">
        <f ca="1"/>
        <v>#NAME?</v>
      </c>
      <c r="E63" s="114"/>
      <c r="F63" s="114"/>
      <c r="G63" s="114"/>
      <c r="H63" s="123">
        <v>57</v>
      </c>
      <c r="I63" s="124">
        <f ca="1">IF(INDEX('12月向けサンプル日程'!$J$13:$AO$93,MATCH(J63,'12月向けサンプル日程'!$D$13:$D$93,0),MATCH(K63,'12月向けサンプル日程'!$J$11:$AO$11,0))=0,"",INDEX('12月向けサンプル日程'!$J$13:$AO$93,MATCH(J63,'12月向けサンプル日程'!$D$13:$D$93,0),MATCH(K63,'12月向けサンプル日程'!$J$11:$AO$11,0)))</f>
        <v>45841</v>
      </c>
      <c r="J63" s="139" t="s">
        <v>87</v>
      </c>
      <c r="K63" s="144">
        <v>4</v>
      </c>
    </row>
    <row r="64" spans="2:11">
      <c r="B64" s="131" t="e">
        <f ca="1"/>
        <v>#NAME?</v>
      </c>
      <c r="C64" s="129" t="e">
        <f ca="1"/>
        <v>#NAME?</v>
      </c>
      <c r="D64" s="144" t="e">
        <f ca="1"/>
        <v>#NAME?</v>
      </c>
      <c r="E64" s="114"/>
      <c r="F64" s="114"/>
      <c r="G64" s="114"/>
      <c r="H64" s="123">
        <v>58</v>
      </c>
      <c r="I64" s="124">
        <f ca="1">IF(INDEX('12月向けサンプル日程'!$J$13:$AO$93,MATCH(J64,'12月向けサンプル日程'!$D$13:$D$93,0),MATCH(K64,'12月向けサンプル日程'!$J$11:$AO$11,0))=0,"",INDEX('12月向けサンプル日程'!$J$13:$AO$93,MATCH(J64,'12月向けサンプル日程'!$D$13:$D$93,0),MATCH(K64,'12月向けサンプル日程'!$J$11:$AO$11,0)))</f>
        <v>45845</v>
      </c>
      <c r="J64" s="139" t="s">
        <v>87</v>
      </c>
      <c r="K64" s="144">
        <v>5</v>
      </c>
    </row>
    <row r="65" spans="2:11">
      <c r="B65" s="131" t="e">
        <f ca="1"/>
        <v>#NAME?</v>
      </c>
      <c r="C65" s="129" t="e">
        <f ca="1"/>
        <v>#NAME?</v>
      </c>
      <c r="D65" s="144" t="e">
        <f ca="1"/>
        <v>#NAME?</v>
      </c>
      <c r="E65" s="114"/>
      <c r="F65" s="114"/>
      <c r="G65" s="114"/>
      <c r="H65" s="123">
        <v>59</v>
      </c>
      <c r="I65" s="124">
        <f ca="1">IF(INDEX('12月向けサンプル日程'!$J$13:$AO$93,MATCH(J65,'12月向けサンプル日程'!$D$13:$D$93,0),MATCH(K65,'12月向けサンプル日程'!$J$11:$AO$11,0))=0,"",INDEX('12月向けサンプル日程'!$J$13:$AO$93,MATCH(J65,'12月向けサンプル日程'!$D$13:$D$93,0),MATCH(K65,'12月向けサンプル日程'!$J$11:$AO$11,0)))</f>
        <v>45848</v>
      </c>
      <c r="J65" s="139" t="s">
        <v>87</v>
      </c>
      <c r="K65" s="144">
        <v>6</v>
      </c>
    </row>
    <row r="66" spans="2:11">
      <c r="B66" s="131" t="e">
        <f ca="1"/>
        <v>#NAME?</v>
      </c>
      <c r="C66" s="129" t="e">
        <f ca="1"/>
        <v>#NAME?</v>
      </c>
      <c r="D66" s="144" t="e">
        <f ca="1"/>
        <v>#NAME?</v>
      </c>
      <c r="E66" s="114"/>
      <c r="F66" s="114"/>
      <c r="G66" s="114"/>
      <c r="H66" s="123">
        <v>60</v>
      </c>
      <c r="I66" s="124">
        <f ca="1">IF(INDEX('12月向けサンプル日程'!$J$13:$AO$93,MATCH(J66,'12月向けサンプル日程'!$D$13:$D$93,0),MATCH(K66,'12月向けサンプル日程'!$J$11:$AO$11,0))=0,"",INDEX('12月向けサンプル日程'!$J$13:$AO$93,MATCH(J66,'12月向けサンプル日程'!$D$13:$D$93,0),MATCH(K66,'12月向けサンプル日程'!$J$11:$AO$11,0)))</f>
        <v>45852</v>
      </c>
      <c r="J66" s="139" t="s">
        <v>87</v>
      </c>
      <c r="K66" s="144">
        <v>7</v>
      </c>
    </row>
    <row r="67" spans="2:11">
      <c r="B67" s="131" t="e">
        <f ca="1"/>
        <v>#NAME?</v>
      </c>
      <c r="C67" s="129" t="e">
        <f ca="1"/>
        <v>#NAME?</v>
      </c>
      <c r="D67" s="144" t="e">
        <f ca="1"/>
        <v>#NAME?</v>
      </c>
      <c r="E67" s="114"/>
      <c r="F67" s="114"/>
      <c r="G67" s="114"/>
      <c r="H67" s="123">
        <v>61</v>
      </c>
      <c r="I67" s="124">
        <f ca="1">IF(INDEX('12月向けサンプル日程'!$J$13:$AO$93,MATCH(J67,'12月向けサンプル日程'!$D$13:$D$93,0),MATCH(K67,'12月向けサンプル日程'!$J$11:$AO$11,0))=0,"",INDEX('12月向けサンプル日程'!$J$13:$AO$93,MATCH(J67,'12月向けサンプル日程'!$D$13:$D$93,0),MATCH(K67,'12月向けサンプル日程'!$J$11:$AO$11,0)))</f>
        <v>45855</v>
      </c>
      <c r="J67" s="139" t="s">
        <v>87</v>
      </c>
      <c r="K67" s="144">
        <v>8</v>
      </c>
    </row>
    <row r="68" spans="2:11">
      <c r="B68" s="131" t="e">
        <f ca="1"/>
        <v>#NAME?</v>
      </c>
      <c r="C68" s="129" t="e">
        <f ca="1"/>
        <v>#NAME?</v>
      </c>
      <c r="D68" s="144" t="e">
        <f ca="1"/>
        <v>#NAME?</v>
      </c>
      <c r="E68" s="114"/>
      <c r="F68" s="114"/>
      <c r="G68" s="114"/>
      <c r="H68" s="123">
        <v>62</v>
      </c>
      <c r="I68" s="124">
        <f ca="1">IF(INDEX('12月向けサンプル日程'!$J$13:$AO$93,MATCH(J68,'12月向けサンプル日程'!$D$13:$D$93,0),MATCH(K68,'12月向けサンプル日程'!$J$11:$AO$11,0))=0,"",INDEX('12月向けサンプル日程'!$J$13:$AO$93,MATCH(J68,'12月向けサンプル日程'!$D$13:$D$93,0),MATCH(K68,'12月向けサンプル日程'!$J$11:$AO$11,0)))</f>
        <v>45859</v>
      </c>
      <c r="J68" s="139" t="s">
        <v>87</v>
      </c>
      <c r="K68" s="144">
        <v>9</v>
      </c>
    </row>
    <row r="69" spans="2:11">
      <c r="B69" s="131" t="e">
        <f ca="1"/>
        <v>#NAME?</v>
      </c>
      <c r="C69" s="129" t="e">
        <f ca="1"/>
        <v>#NAME?</v>
      </c>
      <c r="D69" s="144" t="e">
        <f ca="1"/>
        <v>#NAME?</v>
      </c>
      <c r="E69" s="114"/>
      <c r="F69" s="114"/>
      <c r="G69" s="114"/>
      <c r="H69" s="123">
        <v>63</v>
      </c>
      <c r="I69" s="124">
        <f ca="1">IF(INDEX('12月向けサンプル日程'!$J$13:$AO$93,MATCH(J69,'12月向けサンプル日程'!$D$13:$D$93,0),MATCH(K69,'12月向けサンプル日程'!$J$11:$AO$11,0))=0,"",INDEX('12月向けサンプル日程'!$J$13:$AO$93,MATCH(J69,'12月向けサンプル日程'!$D$13:$D$93,0),MATCH(K69,'12月向けサンプル日程'!$J$11:$AO$11,0)))</f>
        <v>45862</v>
      </c>
      <c r="J69" s="139" t="s">
        <v>87</v>
      </c>
      <c r="K69" s="144">
        <v>10</v>
      </c>
    </row>
    <row r="70" spans="2:11">
      <c r="B70" s="131" t="e">
        <f ca="1"/>
        <v>#NAME?</v>
      </c>
      <c r="C70" s="129" t="e">
        <f ca="1"/>
        <v>#NAME?</v>
      </c>
      <c r="D70" s="144" t="e">
        <f ca="1"/>
        <v>#NAME?</v>
      </c>
      <c r="E70" s="114"/>
      <c r="F70" s="114"/>
      <c r="G70" s="114"/>
      <c r="H70" s="123">
        <v>64</v>
      </c>
      <c r="I70" s="124">
        <f ca="1">IF(INDEX('12月向けサンプル日程'!$J$13:$AO$93,MATCH(J70,'12月向けサンプル日程'!$D$13:$D$93,0),MATCH(K70,'12月向けサンプル日程'!$J$11:$AO$11,0))=0,"",INDEX('12月向けサンプル日程'!$J$13:$AO$93,MATCH(J70,'12月向けサンプル日程'!$D$13:$D$93,0),MATCH(K70,'12月向けサンプル日程'!$J$11:$AO$11,0)))</f>
        <v>45866</v>
      </c>
      <c r="J70" s="139" t="s">
        <v>87</v>
      </c>
      <c r="K70" s="144">
        <v>11</v>
      </c>
    </row>
    <row r="71" spans="2:11">
      <c r="B71" s="131" t="e">
        <f ca="1"/>
        <v>#NAME?</v>
      </c>
      <c r="C71" s="129" t="e">
        <f ca="1"/>
        <v>#NAME?</v>
      </c>
      <c r="D71" s="144" t="e">
        <f ca="1"/>
        <v>#NAME?</v>
      </c>
      <c r="E71" s="114"/>
      <c r="F71" s="114"/>
      <c r="G71" s="114"/>
      <c r="H71" s="123">
        <v>65</v>
      </c>
      <c r="I71" s="124">
        <f ca="1">IF(INDEX('12月向けサンプル日程'!$J$13:$AO$93,MATCH(J71,'12月向けサンプル日程'!$D$13:$D$93,0),MATCH(K71,'12月向けサンプル日程'!$J$11:$AO$11,0))=0,"",INDEX('12月向けサンプル日程'!$J$13:$AO$93,MATCH(J71,'12月向けサンプル日程'!$D$13:$D$93,0),MATCH(K71,'12月向けサンプル日程'!$J$11:$AO$11,0)))</f>
        <v>45869</v>
      </c>
      <c r="J71" s="139" t="s">
        <v>87</v>
      </c>
      <c r="K71" s="144">
        <v>12</v>
      </c>
    </row>
    <row r="72" spans="2:11">
      <c r="B72" s="131" t="e">
        <f ca="1"/>
        <v>#NAME?</v>
      </c>
      <c r="C72" s="129" t="e">
        <f ca="1"/>
        <v>#NAME?</v>
      </c>
      <c r="D72" s="144" t="e">
        <f ca="1"/>
        <v>#NAME?</v>
      </c>
      <c r="E72" s="114"/>
      <c r="F72" s="114"/>
      <c r="G72" s="114"/>
      <c r="H72" s="123">
        <v>66</v>
      </c>
      <c r="I72" s="124">
        <f>IF(INDEX('12月向けサンプル日程'!$J$13:$AO$93,MATCH(J72,'12月向けサンプル日程'!$D$13:$D$93,0),MATCH(K72,'12月向けサンプル日程'!$J$11:$AO$11,0))=0,"",INDEX('12月向けサンプル日程'!$J$13:$AO$93,MATCH(J72,'12月向けサンプル日程'!$D$13:$D$93,0),MATCH(K72,'12月向けサンプル日程'!$J$11:$AO$11,0)))</f>
        <v>45873</v>
      </c>
      <c r="J72" s="139" t="s">
        <v>88</v>
      </c>
      <c r="K72" s="144">
        <v>1</v>
      </c>
    </row>
    <row r="73" spans="2:11">
      <c r="B73" s="131" t="e">
        <f ca="1"/>
        <v>#NAME?</v>
      </c>
      <c r="C73" s="129" t="e">
        <f ca="1"/>
        <v>#NAME?</v>
      </c>
      <c r="D73" s="144" t="e">
        <f ca="1"/>
        <v>#NAME?</v>
      </c>
      <c r="E73" s="114"/>
      <c r="F73" s="114"/>
      <c r="G73" s="114"/>
      <c r="H73" s="123">
        <v>67</v>
      </c>
      <c r="I73" s="124">
        <f ca="1">IF(INDEX('12月向けサンプル日程'!$J$13:$AO$93,MATCH(J73,'12月向けサンプル日程'!$D$13:$D$93,0),MATCH(K73,'12月向けサンプル日程'!$J$11:$AO$11,0))=0,"",INDEX('12月向けサンプル日程'!$J$13:$AO$93,MATCH(J73,'12月向けサンプル日程'!$D$13:$D$93,0),MATCH(K73,'12月向けサンプル日程'!$J$11:$AO$11,0)))</f>
        <v>45876</v>
      </c>
      <c r="J73" s="139" t="s">
        <v>88</v>
      </c>
      <c r="K73" s="144">
        <v>2</v>
      </c>
    </row>
    <row r="74" spans="2:11">
      <c r="B74" s="131" t="e">
        <f ca="1"/>
        <v>#NAME?</v>
      </c>
      <c r="C74" s="129" t="e">
        <f ca="1"/>
        <v>#NAME?</v>
      </c>
      <c r="D74" s="144" t="e">
        <f ca="1"/>
        <v>#NAME?</v>
      </c>
      <c r="E74" s="114"/>
      <c r="F74" s="114"/>
      <c r="G74" s="114"/>
      <c r="H74" s="123">
        <v>68</v>
      </c>
      <c r="I74" s="124">
        <f ca="1">IF(INDEX('12月向けサンプル日程'!$J$13:$AO$93,MATCH(J74,'12月向けサンプル日程'!$D$13:$D$93,0),MATCH(K74,'12月向けサンプル日程'!$J$11:$AO$11,0))=0,"",INDEX('12月向けサンプル日程'!$J$13:$AO$93,MATCH(J74,'12月向けサンプル日程'!$D$13:$D$93,0),MATCH(K74,'12月向けサンプル日程'!$J$11:$AO$11,0)))</f>
        <v>45880</v>
      </c>
      <c r="J74" s="139" t="s">
        <v>88</v>
      </c>
      <c r="K74" s="144">
        <v>3</v>
      </c>
    </row>
    <row r="75" spans="2:11">
      <c r="B75" s="131" t="e">
        <f ca="1"/>
        <v>#NAME?</v>
      </c>
      <c r="C75" s="129" t="e">
        <f ca="1"/>
        <v>#NAME?</v>
      </c>
      <c r="D75" s="144" t="e">
        <f ca="1"/>
        <v>#NAME?</v>
      </c>
      <c r="E75" s="114"/>
      <c r="F75" s="114"/>
      <c r="G75" s="114"/>
      <c r="H75" s="123">
        <v>69</v>
      </c>
      <c r="I75" s="124">
        <f ca="1">IF(INDEX('12月向けサンプル日程'!$J$13:$AO$93,MATCH(J75,'12月向けサンプル日程'!$D$13:$D$93,0),MATCH(K75,'12月向けサンプル日程'!$J$11:$AO$11,0))=0,"",INDEX('12月向けサンプル日程'!$J$13:$AO$93,MATCH(J75,'12月向けサンプル日程'!$D$13:$D$93,0),MATCH(K75,'12月向けサンプル日程'!$J$11:$AO$11,0)))</f>
        <v>45883</v>
      </c>
      <c r="J75" s="139" t="s">
        <v>88</v>
      </c>
      <c r="K75" s="144">
        <v>4</v>
      </c>
    </row>
    <row r="76" spans="2:11">
      <c r="B76" s="131" t="e">
        <f ca="1"/>
        <v>#NAME?</v>
      </c>
      <c r="C76" s="129" t="e">
        <f ca="1"/>
        <v>#NAME?</v>
      </c>
      <c r="D76" s="144" t="e">
        <f ca="1"/>
        <v>#NAME?</v>
      </c>
      <c r="E76" s="114"/>
      <c r="F76" s="114"/>
      <c r="G76" s="114"/>
      <c r="H76" s="123">
        <v>70</v>
      </c>
      <c r="I76" s="124">
        <f ca="1">IF(INDEX('12月向けサンプル日程'!$J$13:$AO$93,MATCH(J76,'12月向けサンプル日程'!$D$13:$D$93,0),MATCH(K76,'12月向けサンプル日程'!$J$11:$AO$11,0))=0,"",INDEX('12月向けサンプル日程'!$J$13:$AO$93,MATCH(J76,'12月向けサンプル日程'!$D$13:$D$93,0),MATCH(K76,'12月向けサンプル日程'!$J$11:$AO$11,0)))</f>
        <v>45887</v>
      </c>
      <c r="J76" s="139" t="s">
        <v>88</v>
      </c>
      <c r="K76" s="144">
        <v>5</v>
      </c>
    </row>
    <row r="77" spans="2:11">
      <c r="B77" s="131" t="e">
        <f ca="1"/>
        <v>#NAME?</v>
      </c>
      <c r="C77" s="129" t="e">
        <f ca="1"/>
        <v>#NAME?</v>
      </c>
      <c r="D77" s="144" t="e">
        <f ca="1"/>
        <v>#NAME?</v>
      </c>
      <c r="E77" s="114"/>
      <c r="F77" s="114"/>
      <c r="G77" s="114"/>
      <c r="H77" s="123">
        <v>71</v>
      </c>
      <c r="I77" s="124">
        <f ca="1">IF(INDEX('12月向けサンプル日程'!$J$13:$AO$93,MATCH(J77,'12月向けサンプル日程'!$D$13:$D$93,0),MATCH(K77,'12月向けサンプル日程'!$J$11:$AO$11,0))=0,"",INDEX('12月向けサンプル日程'!$J$13:$AO$93,MATCH(J77,'12月向けサンプル日程'!$D$13:$D$93,0),MATCH(K77,'12月向けサンプル日程'!$J$11:$AO$11,0)))</f>
        <v>45890</v>
      </c>
      <c r="J77" s="139" t="s">
        <v>88</v>
      </c>
      <c r="K77" s="144">
        <v>6</v>
      </c>
    </row>
    <row r="78" spans="2:11">
      <c r="B78" s="131" t="e">
        <f ca="1"/>
        <v>#NAME?</v>
      </c>
      <c r="C78" s="129" t="e">
        <f ca="1"/>
        <v>#NAME?</v>
      </c>
      <c r="D78" s="144" t="e">
        <f ca="1"/>
        <v>#NAME?</v>
      </c>
      <c r="E78" s="114"/>
      <c r="F78" s="114"/>
      <c r="G78" s="114"/>
      <c r="H78" s="123">
        <v>72</v>
      </c>
      <c r="I78" s="124">
        <f ca="1">IF(INDEX('12月向けサンプル日程'!$J$13:$AO$93,MATCH(J78,'12月向けサンプル日程'!$D$13:$D$93,0),MATCH(K78,'12月向けサンプル日程'!$J$11:$AO$11,0))=0,"",INDEX('12月向けサンプル日程'!$J$13:$AO$93,MATCH(J78,'12月向けサンプル日程'!$D$13:$D$93,0),MATCH(K78,'12月向けサンプル日程'!$J$11:$AO$11,0)))</f>
        <v>45894</v>
      </c>
      <c r="J78" s="139" t="s">
        <v>88</v>
      </c>
      <c r="K78" s="144">
        <v>7</v>
      </c>
    </row>
    <row r="79" spans="2:11">
      <c r="B79" s="131" t="e">
        <f ca="1"/>
        <v>#NAME?</v>
      </c>
      <c r="C79" s="129" t="e">
        <f ca="1"/>
        <v>#NAME?</v>
      </c>
      <c r="D79" s="144" t="e">
        <f ca="1"/>
        <v>#NAME?</v>
      </c>
      <c r="E79" s="114"/>
      <c r="F79" s="114"/>
      <c r="G79" s="114"/>
      <c r="H79" s="123">
        <v>73</v>
      </c>
      <c r="I79" s="124">
        <f ca="1">IF(INDEX('12月向けサンプル日程'!$J$13:$AO$93,MATCH(J79,'12月向けサンプル日程'!$D$13:$D$93,0),MATCH(K79,'12月向けサンプル日程'!$J$11:$AO$11,0))=0,"",INDEX('12月向けサンプル日程'!$J$13:$AO$93,MATCH(J79,'12月向けサンプル日程'!$D$13:$D$93,0),MATCH(K79,'12月向けサンプル日程'!$J$11:$AO$11,0)))</f>
        <v>45897</v>
      </c>
      <c r="J79" s="139" t="s">
        <v>88</v>
      </c>
      <c r="K79" s="144">
        <v>8</v>
      </c>
    </row>
    <row r="80" spans="2:11">
      <c r="B80" s="131" t="e">
        <f ca="1"/>
        <v>#NAME?</v>
      </c>
      <c r="C80" s="129" t="e">
        <f ca="1"/>
        <v>#NAME?</v>
      </c>
      <c r="D80" s="144" t="e">
        <f ca="1"/>
        <v>#NAME?</v>
      </c>
      <c r="E80" s="114"/>
      <c r="F80" s="114"/>
      <c r="G80" s="114"/>
      <c r="H80" s="123">
        <v>74</v>
      </c>
      <c r="I80" s="124">
        <f ca="1">IF(INDEX('12月向けサンプル日程'!$J$13:$AO$93,MATCH(J80,'12月向けサンプル日程'!$D$13:$D$93,0),MATCH(K80,'12月向けサンプル日程'!$J$11:$AO$11,0))=0,"",INDEX('12月向けサンプル日程'!$J$13:$AO$93,MATCH(J80,'12月向けサンプル日程'!$D$13:$D$93,0),MATCH(K80,'12月向けサンプル日程'!$J$11:$AO$11,0)))</f>
        <v>45901</v>
      </c>
      <c r="J80" s="139" t="s">
        <v>88</v>
      </c>
      <c r="K80" s="144">
        <v>9</v>
      </c>
    </row>
    <row r="81" spans="2:11">
      <c r="B81" s="131" t="e">
        <f ca="1"/>
        <v>#NAME?</v>
      </c>
      <c r="C81" s="129" t="e">
        <f ca="1"/>
        <v>#NAME?</v>
      </c>
      <c r="D81" s="144" t="e">
        <f ca="1"/>
        <v>#NAME?</v>
      </c>
      <c r="E81" s="114"/>
      <c r="F81" s="114"/>
      <c r="G81" s="114"/>
      <c r="H81" s="123">
        <v>75</v>
      </c>
      <c r="I81" s="124">
        <f ca="1">IF(INDEX('12月向けサンプル日程'!$J$13:$AO$93,MATCH(J81,'12月向けサンプル日程'!$D$13:$D$93,0),MATCH(K81,'12月向けサンプル日程'!$J$11:$AO$11,0))=0,"",INDEX('12月向けサンプル日程'!$J$13:$AO$93,MATCH(J81,'12月向けサンプル日程'!$D$13:$D$93,0),MATCH(K81,'12月向けサンプル日程'!$J$11:$AO$11,0)))</f>
        <v>45904</v>
      </c>
      <c r="J81" s="139" t="s">
        <v>88</v>
      </c>
      <c r="K81" s="144">
        <v>10</v>
      </c>
    </row>
    <row r="82" spans="2:11">
      <c r="B82" s="131" t="e">
        <f ca="1"/>
        <v>#NAME?</v>
      </c>
      <c r="C82" s="129" t="e">
        <f ca="1"/>
        <v>#NAME?</v>
      </c>
      <c r="D82" s="144" t="e">
        <f ca="1"/>
        <v>#NAME?</v>
      </c>
      <c r="E82" s="114"/>
      <c r="F82" s="114"/>
      <c r="G82" s="114"/>
      <c r="H82" s="123">
        <v>76</v>
      </c>
      <c r="I82" s="124">
        <f ca="1">IF(INDEX('12月向けサンプル日程'!$J$13:$AO$93,MATCH(J82,'12月向けサンプル日程'!$D$13:$D$93,0),MATCH(K82,'12月向けサンプル日程'!$J$11:$AO$11,0))=0,"",INDEX('12月向けサンプル日程'!$J$13:$AO$93,MATCH(J82,'12月向けサンプル日程'!$D$13:$D$93,0),MATCH(K82,'12月向けサンプル日程'!$J$11:$AO$11,0)))</f>
        <v>45908</v>
      </c>
      <c r="J82" s="139" t="s">
        <v>88</v>
      </c>
      <c r="K82" s="144">
        <v>11</v>
      </c>
    </row>
    <row r="83" spans="2:11">
      <c r="B83" s="131" t="e">
        <f ca="1"/>
        <v>#NAME?</v>
      </c>
      <c r="C83" s="129" t="e">
        <f ca="1"/>
        <v>#NAME?</v>
      </c>
      <c r="D83" s="144" t="e">
        <f ca="1"/>
        <v>#NAME?</v>
      </c>
      <c r="E83" s="114"/>
      <c r="F83" s="114"/>
      <c r="G83" s="114"/>
      <c r="H83" s="123">
        <v>77</v>
      </c>
      <c r="I83" s="124">
        <f ca="1">IF(INDEX('12月向けサンプル日程'!$J$13:$AO$93,MATCH(J83,'12月向けサンプル日程'!$D$13:$D$93,0),MATCH(K83,'12月向けサンプル日程'!$J$11:$AO$11,0))=0,"",INDEX('12月向けサンプル日程'!$J$13:$AO$93,MATCH(J83,'12月向けサンプル日程'!$D$13:$D$93,0),MATCH(K83,'12月向けサンプル日程'!$J$11:$AO$11,0)))</f>
        <v>45911</v>
      </c>
      <c r="J83" s="139" t="s">
        <v>88</v>
      </c>
      <c r="K83" s="144">
        <v>12</v>
      </c>
    </row>
    <row r="84" spans="2:11">
      <c r="B84" s="131" t="e">
        <f ca="1"/>
        <v>#NAME?</v>
      </c>
      <c r="C84" s="129" t="e">
        <f ca="1"/>
        <v>#NAME?</v>
      </c>
      <c r="D84" s="144" t="e">
        <f ca="1"/>
        <v>#NAME?</v>
      </c>
      <c r="E84" s="114"/>
      <c r="F84" s="114"/>
      <c r="G84" s="114"/>
      <c r="H84" s="123">
        <v>78</v>
      </c>
      <c r="I84" s="124">
        <f ca="1">IF(INDEX('12月向けサンプル日程'!$J$13:$AO$93,MATCH(J84,'12月向けサンプル日程'!$D$13:$D$93,0),MATCH(K84,'12月向けサンプル日程'!$J$11:$AO$11,0))=0,"",INDEX('12月向けサンプル日程'!$J$13:$AO$93,MATCH(J84,'12月向けサンプル日程'!$D$13:$D$93,0),MATCH(K84,'12月向けサンプル日程'!$J$11:$AO$11,0)))</f>
        <v>45915</v>
      </c>
      <c r="J84" s="139" t="s">
        <v>88</v>
      </c>
      <c r="K84" s="144">
        <v>13</v>
      </c>
    </row>
    <row r="85" spans="2:11">
      <c r="B85" s="131" t="e">
        <f ca="1"/>
        <v>#NAME?</v>
      </c>
      <c r="C85" s="129" t="e">
        <f ca="1"/>
        <v>#NAME?</v>
      </c>
      <c r="D85" s="144" t="e">
        <f ca="1"/>
        <v>#NAME?</v>
      </c>
      <c r="E85" s="114"/>
      <c r="F85" s="114"/>
      <c r="G85" s="114"/>
      <c r="H85" s="123">
        <v>79</v>
      </c>
      <c r="I85" s="124">
        <f>IF(INDEX('12月向けサンプル日程'!$J$13:$AO$93,MATCH(J85,'12月向けサンプル日程'!$D$13:$D$93,0),MATCH(K85,'12月向けサンプル日程'!$J$11:$AO$11,0))=0,"",INDEX('12月向けサンプル日程'!$J$13:$AO$93,MATCH(J85,'12月向けサンプル日程'!$D$13:$D$93,0),MATCH(K85,'12月向けサンプル日程'!$J$11:$AO$11,0)))</f>
        <v>45918</v>
      </c>
      <c r="J85" s="138" t="s">
        <v>485</v>
      </c>
      <c r="K85" s="144">
        <v>1</v>
      </c>
    </row>
    <row r="86" spans="2:11">
      <c r="B86" s="131" t="e">
        <f ca="1"/>
        <v>#NAME?</v>
      </c>
      <c r="C86" s="129" t="e">
        <f ca="1"/>
        <v>#NAME?</v>
      </c>
      <c r="D86" s="144" t="e">
        <f ca="1"/>
        <v>#NAME?</v>
      </c>
      <c r="E86" s="114"/>
      <c r="F86" s="114"/>
      <c r="G86" s="114"/>
      <c r="H86" s="123">
        <v>80</v>
      </c>
      <c r="I86" s="124">
        <f ca="1">IF(INDEX('12月向けサンプル日程'!$J$13:$AO$93,MATCH(J86,'12月向けサンプル日程'!$D$13:$D$93,0),MATCH(K86,'12月向けサンプル日程'!$J$11:$AO$11,0))=0,"",INDEX('12月向けサンプル日程'!$J$13:$AO$93,MATCH(J86,'12月向けサンプル日程'!$D$13:$D$93,0),MATCH(K86,'12月向けサンプル日程'!$J$11:$AO$11,0)))</f>
        <v>45922</v>
      </c>
      <c r="J86" s="138" t="s">
        <v>485</v>
      </c>
      <c r="K86" s="144">
        <v>2</v>
      </c>
    </row>
    <row r="87" spans="2:11">
      <c r="B87" s="131" t="e">
        <f ca="1"/>
        <v>#NAME?</v>
      </c>
      <c r="C87" s="129" t="e">
        <f ca="1"/>
        <v>#NAME?</v>
      </c>
      <c r="D87" s="144" t="e">
        <f ca="1"/>
        <v>#NAME?</v>
      </c>
      <c r="E87" s="114"/>
      <c r="F87" s="114"/>
      <c r="G87" s="114"/>
      <c r="H87" s="123">
        <v>81</v>
      </c>
      <c r="I87" s="124">
        <f ca="1">IF(INDEX('12月向けサンプル日程'!$J$13:$AO$93,MATCH(J87,'12月向けサンプル日程'!$D$13:$D$93,0),MATCH(K87,'12月向けサンプル日程'!$J$11:$AO$11,0))=0,"",INDEX('12月向けサンプル日程'!$J$13:$AO$93,MATCH(J87,'12月向けサンプル日程'!$D$13:$D$93,0),MATCH(K87,'12月向けサンプル日程'!$J$11:$AO$11,0)))</f>
        <v>45925</v>
      </c>
      <c r="J87" s="138" t="s">
        <v>485</v>
      </c>
      <c r="K87" s="144">
        <v>3</v>
      </c>
    </row>
    <row r="88" spans="2:11">
      <c r="B88" s="131" t="e">
        <f ca="1"/>
        <v>#NAME?</v>
      </c>
      <c r="C88" s="129" t="e">
        <f ca="1"/>
        <v>#NAME?</v>
      </c>
      <c r="D88" s="144" t="e">
        <f ca="1"/>
        <v>#NAME?</v>
      </c>
      <c r="E88" s="114"/>
      <c r="F88" s="114"/>
      <c r="G88" s="114"/>
      <c r="H88" s="123">
        <v>82</v>
      </c>
      <c r="I88" s="124">
        <f ca="1">IF(INDEX('12月向けサンプル日程'!$J$13:$AO$93,MATCH(J88,'12月向けサンプル日程'!$D$13:$D$93,0),MATCH(K88,'12月向けサンプル日程'!$J$11:$AO$11,0))=0,"",INDEX('12月向けサンプル日程'!$J$13:$AO$93,MATCH(J88,'12月向けサンプル日程'!$D$13:$D$93,0),MATCH(K88,'12月向けサンプル日程'!$J$11:$AO$11,0)))</f>
        <v>45929</v>
      </c>
      <c r="J88" s="138" t="s">
        <v>485</v>
      </c>
      <c r="K88" s="144">
        <v>4</v>
      </c>
    </row>
    <row r="89" spans="2:11">
      <c r="B89" s="131" t="e">
        <f ca="1"/>
        <v>#NAME?</v>
      </c>
      <c r="C89" s="129" t="e">
        <f ca="1"/>
        <v>#NAME?</v>
      </c>
      <c r="D89" s="144" t="e">
        <f ca="1"/>
        <v>#NAME?</v>
      </c>
      <c r="E89" s="114"/>
      <c r="F89" s="114"/>
      <c r="G89" s="114"/>
      <c r="H89" s="123">
        <v>83</v>
      </c>
      <c r="I89" s="124">
        <f ca="1">IF(INDEX('12月向けサンプル日程'!$J$13:$AO$93,MATCH(J89,'12月向けサンプル日程'!$D$13:$D$93,0),MATCH(K89,'12月向けサンプル日程'!$J$11:$AO$11,0))=0,"",INDEX('12月向けサンプル日程'!$J$13:$AO$93,MATCH(J89,'12月向けサンプル日程'!$D$13:$D$93,0),MATCH(K89,'12月向けサンプル日程'!$J$11:$AO$11,0)))</f>
        <v>45932</v>
      </c>
      <c r="J89" s="138" t="s">
        <v>485</v>
      </c>
      <c r="K89" s="144">
        <v>5</v>
      </c>
    </row>
    <row r="90" spans="2:11">
      <c r="B90" s="131" t="e">
        <f ca="1"/>
        <v>#NAME?</v>
      </c>
      <c r="C90" s="129" t="e">
        <f ca="1"/>
        <v>#NAME?</v>
      </c>
      <c r="D90" s="144" t="e">
        <f ca="1"/>
        <v>#NAME?</v>
      </c>
      <c r="E90" s="114"/>
      <c r="F90" s="114"/>
      <c r="G90" s="114"/>
      <c r="H90" s="123">
        <v>84</v>
      </c>
      <c r="I90" s="124">
        <f ca="1">IF(INDEX('12月向けサンプル日程'!$J$13:$AO$93,MATCH(J90,'12月向けサンプル日程'!$D$13:$D$93,0),MATCH(K90,'12月向けサンプル日程'!$J$11:$AO$11,0))=0,"",INDEX('12月向けサンプル日程'!$J$13:$AO$93,MATCH(J90,'12月向けサンプル日程'!$D$13:$D$93,0),MATCH(K90,'12月向けサンプル日程'!$J$11:$AO$11,0)))</f>
        <v>45936</v>
      </c>
      <c r="J90" s="138" t="s">
        <v>485</v>
      </c>
      <c r="K90" s="144">
        <v>6</v>
      </c>
    </row>
    <row r="91" spans="2:11">
      <c r="B91" s="131" t="e">
        <f ca="1"/>
        <v>#NAME?</v>
      </c>
      <c r="C91" s="129" t="e">
        <f ca="1"/>
        <v>#NAME?</v>
      </c>
      <c r="D91" s="144" t="e">
        <f ca="1"/>
        <v>#NAME?</v>
      </c>
      <c r="E91" s="114"/>
      <c r="F91" s="114"/>
      <c r="G91" s="114"/>
      <c r="H91" s="123">
        <v>85</v>
      </c>
      <c r="I91" s="124">
        <f ca="1">IF(INDEX('12月向けサンプル日程'!$J$13:$AO$93,MATCH(J91,'12月向けサンプル日程'!$D$13:$D$93,0),MATCH(K91,'12月向けサンプル日程'!$J$11:$AO$11,0))=0,"",INDEX('12月向けサンプル日程'!$J$13:$AO$93,MATCH(J91,'12月向けサンプル日程'!$D$13:$D$93,0),MATCH(K91,'12月向けサンプル日程'!$J$11:$AO$11,0)))</f>
        <v>45939</v>
      </c>
      <c r="J91" s="138" t="s">
        <v>485</v>
      </c>
      <c r="K91" s="144">
        <v>7</v>
      </c>
    </row>
    <row r="92" spans="2:11">
      <c r="B92" s="131" t="e">
        <f ca="1"/>
        <v>#NAME?</v>
      </c>
      <c r="C92" s="129" t="e">
        <f ca="1"/>
        <v>#NAME?</v>
      </c>
      <c r="D92" s="144" t="e">
        <f ca="1"/>
        <v>#NAME?</v>
      </c>
      <c r="E92" s="114"/>
      <c r="F92" s="114"/>
      <c r="G92" s="114"/>
      <c r="H92" s="123">
        <v>86</v>
      </c>
      <c r="I92" s="124">
        <f ca="1">IF(INDEX('12月向けサンプル日程'!$J$13:$AO$93,MATCH(J92,'12月向けサンプル日程'!$D$13:$D$93,0),MATCH(K92,'12月向けサンプル日程'!$J$11:$AO$11,0))=0,"",INDEX('12月向けサンプル日程'!$J$13:$AO$93,MATCH(J92,'12月向けサンプル日程'!$D$13:$D$93,0),MATCH(K92,'12月向けサンプル日程'!$J$11:$AO$11,0)))</f>
        <v>45943</v>
      </c>
      <c r="J92" s="138" t="s">
        <v>485</v>
      </c>
      <c r="K92" s="144">
        <v>8</v>
      </c>
    </row>
    <row r="93" spans="2:11">
      <c r="B93" s="131" t="e">
        <f ca="1"/>
        <v>#NAME?</v>
      </c>
      <c r="C93" s="129" t="e">
        <f ca="1"/>
        <v>#NAME?</v>
      </c>
      <c r="D93" s="144" t="e">
        <f ca="1"/>
        <v>#NAME?</v>
      </c>
      <c r="E93" s="114"/>
      <c r="F93" s="114"/>
      <c r="G93" s="114"/>
      <c r="H93" s="123">
        <v>87</v>
      </c>
      <c r="I93" s="124">
        <f ca="1">IF(INDEX('12月向けサンプル日程'!$J$13:$AO$93,MATCH(J93,'12月向けサンプル日程'!$D$13:$D$93,0),MATCH(K93,'12月向けサンプル日程'!$J$11:$AO$11,0))=0,"",INDEX('12月向けサンプル日程'!$J$13:$AO$93,MATCH(J93,'12月向けサンプル日程'!$D$13:$D$93,0),MATCH(K93,'12月向けサンプル日程'!$J$11:$AO$11,0)))</f>
        <v>45946</v>
      </c>
      <c r="J93" s="138" t="s">
        <v>485</v>
      </c>
      <c r="K93" s="144">
        <v>9</v>
      </c>
    </row>
    <row r="94" spans="2:11">
      <c r="B94" s="131" t="e">
        <f ca="1"/>
        <v>#NAME?</v>
      </c>
      <c r="C94" s="129" t="e">
        <f ca="1"/>
        <v>#NAME?</v>
      </c>
      <c r="D94" s="144" t="e">
        <f ca="1"/>
        <v>#NAME?</v>
      </c>
      <c r="E94" s="114"/>
      <c r="F94" s="114"/>
      <c r="G94" s="114"/>
      <c r="H94" s="123">
        <v>88</v>
      </c>
      <c r="I94" s="124">
        <f ca="1">IF(INDEX('12月向けサンプル日程'!$J$13:$AO$93,MATCH(J94,'12月向けサンプル日程'!$D$13:$D$93,0),MATCH(K94,'12月向けサンプル日程'!$J$11:$AO$11,0))=0,"",INDEX('12月向けサンプル日程'!$J$13:$AO$93,MATCH(J94,'12月向けサンプル日程'!$D$13:$D$93,0),MATCH(K94,'12月向けサンプル日程'!$J$11:$AO$11,0)))</f>
        <v>45950</v>
      </c>
      <c r="J94" s="138" t="s">
        <v>485</v>
      </c>
      <c r="K94" s="144">
        <v>10</v>
      </c>
    </row>
    <row r="95" spans="2:11">
      <c r="B95" s="131" t="e">
        <f ca="1"/>
        <v>#NAME?</v>
      </c>
      <c r="C95" s="129" t="e">
        <f ca="1"/>
        <v>#NAME?</v>
      </c>
      <c r="D95" s="144" t="e">
        <f ca="1"/>
        <v>#NAME?</v>
      </c>
      <c r="E95" s="114"/>
      <c r="F95" s="114"/>
      <c r="G95" s="114"/>
      <c r="H95" s="123">
        <v>89</v>
      </c>
      <c r="I95" s="124">
        <f ca="1">IF(INDEX('12月向けサンプル日程'!$J$13:$AO$93,MATCH(J95,'12月向けサンプル日程'!$D$13:$D$93,0),MATCH(K95,'12月向けサンプル日程'!$J$11:$AO$11,0))=0,"",INDEX('12月向けサンプル日程'!$J$13:$AO$93,MATCH(J95,'12月向けサンプル日程'!$D$13:$D$93,0),MATCH(K95,'12月向けサンプル日程'!$J$11:$AO$11,0)))</f>
        <v>45953</v>
      </c>
      <c r="J95" s="138" t="s">
        <v>485</v>
      </c>
      <c r="K95" s="144">
        <v>11</v>
      </c>
    </row>
    <row r="96" spans="2:11">
      <c r="B96" s="131" t="e">
        <f ca="1"/>
        <v>#NAME?</v>
      </c>
      <c r="C96" s="129" t="e">
        <f ca="1"/>
        <v>#NAME?</v>
      </c>
      <c r="D96" s="144" t="e">
        <f ca="1"/>
        <v>#NAME?</v>
      </c>
      <c r="E96" s="114"/>
      <c r="F96" s="114"/>
      <c r="G96" s="114"/>
      <c r="H96" s="123">
        <v>90</v>
      </c>
      <c r="I96" s="124">
        <f ca="1">IF(INDEX('12月向けサンプル日程'!$J$13:$AO$93,MATCH(J96,'12月向けサンプル日程'!$D$13:$D$93,0),MATCH(K96,'12月向けサンプル日程'!$J$11:$AO$11,0))=0,"",INDEX('12月向けサンプル日程'!$J$13:$AO$93,MATCH(J96,'12月向けサンプル日程'!$D$13:$D$93,0),MATCH(K96,'12月向けサンプル日程'!$J$11:$AO$11,0)))</f>
        <v>45957</v>
      </c>
      <c r="J96" s="138" t="s">
        <v>485</v>
      </c>
      <c r="K96" s="144">
        <v>12</v>
      </c>
    </row>
    <row r="97" spans="2:11">
      <c r="B97" s="131" t="e">
        <f ca="1"/>
        <v>#NAME?</v>
      </c>
      <c r="C97" s="129" t="e">
        <f ca="1"/>
        <v>#NAME?</v>
      </c>
      <c r="D97" s="144" t="e">
        <f ca="1"/>
        <v>#NAME?</v>
      </c>
      <c r="E97" s="114"/>
      <c r="F97" s="114"/>
      <c r="G97" s="114"/>
      <c r="H97" s="123">
        <v>91</v>
      </c>
      <c r="I97" s="124">
        <f ca="1">IF(INDEX('12月向けサンプル日程'!$J$13:$AO$93,MATCH(J97,'12月向けサンプル日程'!$D$13:$D$93,0),MATCH(K97,'12月向けサンプル日程'!$J$11:$AO$11,0))=0,"",INDEX('12月向けサンプル日程'!$J$13:$AO$93,MATCH(J97,'12月向けサンプル日程'!$D$13:$D$93,0),MATCH(K97,'12月向けサンプル日程'!$J$11:$AO$11,0)))</f>
        <v>45960</v>
      </c>
      <c r="J97" s="138" t="s">
        <v>485</v>
      </c>
      <c r="K97" s="144">
        <v>13</v>
      </c>
    </row>
    <row r="98" spans="2:11">
      <c r="B98" s="131" t="e">
        <f ca="1"/>
        <v>#NAME?</v>
      </c>
      <c r="C98" s="129" t="e">
        <f ca="1"/>
        <v>#NAME?</v>
      </c>
      <c r="D98" s="144" t="e">
        <f ca="1"/>
        <v>#NAME?</v>
      </c>
      <c r="E98" s="114"/>
      <c r="F98" s="114"/>
      <c r="G98" s="114"/>
      <c r="H98" s="123">
        <v>92</v>
      </c>
      <c r="I98" s="124">
        <f ca="1">IF(INDEX('12月向けサンプル日程'!$J$13:$AO$93,MATCH(J98,'12月向けサンプル日程'!$D$13:$D$93,0),MATCH(K98,'12月向けサンプル日程'!$J$11:$AO$11,0))=0,"",INDEX('12月向けサンプル日程'!$J$13:$AO$93,MATCH(J98,'12月向けサンプル日程'!$D$13:$D$93,0),MATCH(K98,'12月向けサンプル日程'!$J$11:$AO$11,0)))</f>
        <v>45964</v>
      </c>
      <c r="J98" s="138" t="s">
        <v>485</v>
      </c>
      <c r="K98" s="144">
        <v>14</v>
      </c>
    </row>
    <row r="99" spans="2:11">
      <c r="B99" s="131" t="e">
        <f ca="1"/>
        <v>#NAME?</v>
      </c>
      <c r="C99" s="129" t="e">
        <f ca="1"/>
        <v>#NAME?</v>
      </c>
      <c r="D99" s="144" t="e">
        <f ca="1"/>
        <v>#NAME?</v>
      </c>
      <c r="E99" s="114"/>
      <c r="F99" s="114"/>
      <c r="G99" s="114"/>
      <c r="H99" s="123">
        <v>93</v>
      </c>
      <c r="I99" s="124">
        <f ca="1">IF(INDEX('12月向けサンプル日程'!$J$13:$AO$93,MATCH(J99,'12月向けサンプル日程'!$D$13:$D$93,0),MATCH(K99,'12月向けサンプル日程'!$J$11:$AO$11,0))=0,"",INDEX('12月向けサンプル日程'!$J$13:$AO$93,MATCH(J99,'12月向けサンプル日程'!$D$13:$D$93,0),MATCH(K99,'12月向けサンプル日程'!$J$11:$AO$11,0)))</f>
        <v>45967</v>
      </c>
      <c r="J99" s="138" t="s">
        <v>485</v>
      </c>
      <c r="K99" s="144">
        <v>15</v>
      </c>
    </row>
    <row r="100" spans="2:11">
      <c r="B100" s="131" t="e">
        <f ca="1"/>
        <v>#NAME?</v>
      </c>
      <c r="C100" s="129" t="e">
        <f ca="1"/>
        <v>#NAME?</v>
      </c>
      <c r="D100" s="144" t="e">
        <f ca="1"/>
        <v>#NAME?</v>
      </c>
      <c r="E100" s="114"/>
      <c r="F100" s="114"/>
      <c r="G100" s="114"/>
      <c r="H100" s="123">
        <v>94</v>
      </c>
      <c r="I100" s="124">
        <f>IF(INDEX('12月向けサンプル日程'!$J$13:$AO$93,MATCH(J100,'12月向けサンプル日程'!$D$13:$D$93,0),MATCH(K100,'12月向けサンプル日程'!$J$11:$AO$11,0))=0,"",INDEX('12月向けサンプル日程'!$J$13:$AO$93,MATCH(J100,'12月向けサンプル日程'!$D$13:$D$93,0),MATCH(K100,'12月向けサンプル日程'!$J$11:$AO$11,0)))</f>
        <v>45752</v>
      </c>
      <c r="J100" s="140" t="s">
        <v>89</v>
      </c>
      <c r="K100" s="144">
        <v>1</v>
      </c>
    </row>
    <row r="101" spans="2:11">
      <c r="B101" s="131" t="e">
        <f ca="1"/>
        <v>#NAME?</v>
      </c>
      <c r="C101" s="129" t="e">
        <f ca="1"/>
        <v>#NAME?</v>
      </c>
      <c r="D101" s="144" t="e">
        <f ca="1"/>
        <v>#NAME?</v>
      </c>
      <c r="E101" s="114"/>
      <c r="F101" s="114"/>
      <c r="G101" s="114"/>
      <c r="H101" s="123">
        <v>95</v>
      </c>
      <c r="I101" s="124">
        <f ca="1">IF(INDEX('12月向けサンプル日程'!$J$13:$AO$93,MATCH(J101,'12月向けサンプル日程'!$D$13:$D$93,0),MATCH(K101,'12月向けサンプル日程'!$J$11:$AO$11,0))=0,"",INDEX('12月向けサンプル日程'!$J$13:$AO$93,MATCH(J101,'12月向けサンプル日程'!$D$13:$D$93,0),MATCH(K101,'12月向けサンプル日程'!$J$11:$AO$11,0)))</f>
        <v>45759</v>
      </c>
      <c r="J101" s="140" t="s">
        <v>89</v>
      </c>
      <c r="K101" s="144">
        <v>2</v>
      </c>
    </row>
    <row r="102" spans="2:11">
      <c r="B102" s="131" t="e">
        <f ca="1"/>
        <v>#NAME?</v>
      </c>
      <c r="C102" s="129" t="e">
        <f ca="1"/>
        <v>#NAME?</v>
      </c>
      <c r="D102" s="144" t="e">
        <f ca="1"/>
        <v>#NAME?</v>
      </c>
      <c r="E102" s="114"/>
      <c r="F102" s="114"/>
      <c r="G102" s="114"/>
      <c r="H102" s="123">
        <v>96</v>
      </c>
      <c r="I102" s="124">
        <f ca="1">IF(INDEX('12月向けサンプル日程'!$J$13:$AO$93,MATCH(J102,'12月向けサンプル日程'!$D$13:$D$93,0),MATCH(K102,'12月向けサンプル日程'!$J$11:$AO$11,0))=0,"",INDEX('12月向けサンプル日程'!$J$13:$AO$93,MATCH(J102,'12月向けサンプル日程'!$D$13:$D$93,0),MATCH(K102,'12月向けサンプル日程'!$J$11:$AO$11,0)))</f>
        <v>45766</v>
      </c>
      <c r="J102" s="140" t="s">
        <v>89</v>
      </c>
      <c r="K102" s="144">
        <v>3</v>
      </c>
    </row>
    <row r="103" spans="2:11">
      <c r="B103" s="131" t="e">
        <f ca="1"/>
        <v>#NAME?</v>
      </c>
      <c r="C103" s="129" t="e">
        <f ca="1"/>
        <v>#NAME?</v>
      </c>
      <c r="D103" s="144" t="e">
        <f ca="1"/>
        <v>#NAME?</v>
      </c>
      <c r="E103" s="114"/>
      <c r="F103" s="114"/>
      <c r="G103" s="114"/>
      <c r="H103" s="123">
        <v>97</v>
      </c>
      <c r="I103" s="124">
        <f ca="1">IF(INDEX('12月向けサンプル日程'!$J$13:$AO$93,MATCH(J103,'12月向けサンプル日程'!$D$13:$D$93,0),MATCH(K103,'12月向けサンプル日程'!$J$11:$AO$11,0))=0,"",INDEX('12月向けサンプル日程'!$J$13:$AO$93,MATCH(J103,'12月向けサンプル日程'!$D$13:$D$93,0),MATCH(K103,'12月向けサンプル日程'!$J$11:$AO$11,0)))</f>
        <v>45773</v>
      </c>
      <c r="J103" s="140" t="s">
        <v>89</v>
      </c>
      <c r="K103" s="144">
        <v>4</v>
      </c>
    </row>
    <row r="104" spans="2:11">
      <c r="B104" s="131" t="e">
        <f ca="1"/>
        <v>#NAME?</v>
      </c>
      <c r="C104" s="129" t="e">
        <f ca="1"/>
        <v>#NAME?</v>
      </c>
      <c r="D104" s="144" t="e">
        <f ca="1"/>
        <v>#NAME?</v>
      </c>
      <c r="E104" s="114"/>
      <c r="F104" s="114"/>
      <c r="G104" s="114"/>
      <c r="H104" s="123">
        <v>98</v>
      </c>
      <c r="I104" s="124">
        <f ca="1">IF(INDEX('12月向けサンプル日程'!$J$13:$AO$93,MATCH(J104,'12月向けサンプル日程'!$D$13:$D$93,0),MATCH(K104,'12月向けサンプル日程'!$J$11:$AO$11,0))=0,"",INDEX('12月向けサンプル日程'!$J$13:$AO$93,MATCH(J104,'12月向けサンプル日程'!$D$13:$D$93,0),MATCH(K104,'12月向けサンプル日程'!$J$11:$AO$11,0)))</f>
        <v>45780</v>
      </c>
      <c r="J104" s="140" t="s">
        <v>89</v>
      </c>
      <c r="K104" s="144">
        <v>5</v>
      </c>
    </row>
    <row r="105" spans="2:11">
      <c r="B105" s="131" t="e">
        <f ca="1"/>
        <v>#NAME?</v>
      </c>
      <c r="C105" s="129" t="e">
        <f ca="1"/>
        <v>#NAME?</v>
      </c>
      <c r="D105" s="144" t="e">
        <f ca="1"/>
        <v>#NAME?</v>
      </c>
      <c r="E105" s="114"/>
      <c r="F105" s="114"/>
      <c r="G105" s="114"/>
      <c r="H105" s="123">
        <v>99</v>
      </c>
      <c r="I105" s="124">
        <f ca="1">IF(INDEX('12月向けサンプル日程'!$J$13:$AO$93,MATCH(J105,'12月向けサンプル日程'!$D$13:$D$93,0),MATCH(K105,'12月向けサンプル日程'!$J$11:$AO$11,0))=0,"",INDEX('12月向けサンプル日程'!$J$13:$AO$93,MATCH(J105,'12月向けサンプル日程'!$D$13:$D$93,0),MATCH(K105,'12月向けサンプル日程'!$J$11:$AO$11,0)))</f>
        <v>45787</v>
      </c>
      <c r="J105" s="140" t="s">
        <v>89</v>
      </c>
      <c r="K105" s="144">
        <v>6</v>
      </c>
    </row>
    <row r="106" spans="2:11">
      <c r="B106" s="131" t="e">
        <f ca="1"/>
        <v>#NAME?</v>
      </c>
      <c r="C106" s="129" t="e">
        <f ca="1"/>
        <v>#NAME?</v>
      </c>
      <c r="D106" s="144" t="e">
        <f ca="1"/>
        <v>#NAME?</v>
      </c>
      <c r="E106" s="114"/>
      <c r="F106" s="114"/>
      <c r="G106" s="114"/>
      <c r="H106" s="123">
        <v>100</v>
      </c>
      <c r="I106" s="124">
        <f ca="1">IF(INDEX('12月向けサンプル日程'!$J$13:$AO$93,MATCH(J106,'12月向けサンプル日程'!$D$13:$D$93,0),MATCH(K106,'12月向けサンプル日程'!$J$11:$AO$11,0))=0,"",INDEX('12月向けサンプル日程'!$J$13:$AO$93,MATCH(J106,'12月向けサンプル日程'!$D$13:$D$93,0),MATCH(K106,'12月向けサンプル日程'!$J$11:$AO$11,0)))</f>
        <v>45794</v>
      </c>
      <c r="J106" s="140" t="s">
        <v>89</v>
      </c>
      <c r="K106" s="144">
        <v>7</v>
      </c>
    </row>
    <row r="107" spans="2:11">
      <c r="B107" s="131" t="e">
        <f ca="1"/>
        <v>#NAME?</v>
      </c>
      <c r="C107" s="129" t="e">
        <f ca="1"/>
        <v>#NAME?</v>
      </c>
      <c r="D107" s="144" t="e">
        <f ca="1"/>
        <v>#NAME?</v>
      </c>
      <c r="E107" s="114"/>
      <c r="F107" s="114"/>
      <c r="G107" s="114"/>
      <c r="H107" s="123">
        <v>101</v>
      </c>
      <c r="I107" s="124">
        <f ca="1">IF(INDEX('12月向けサンプル日程'!$J$13:$AO$93,MATCH(J107,'12月向けサンプル日程'!$D$13:$D$93,0),MATCH(K107,'12月向けサンプル日程'!$J$11:$AO$11,0))=0,"",INDEX('12月向けサンプル日程'!$J$13:$AO$93,MATCH(J107,'12月向けサンプル日程'!$D$13:$D$93,0),MATCH(K107,'12月向けサンプル日程'!$J$11:$AO$11,0)))</f>
        <v>45801</v>
      </c>
      <c r="J107" s="140" t="s">
        <v>89</v>
      </c>
      <c r="K107" s="144">
        <v>8</v>
      </c>
    </row>
    <row r="108" spans="2:11">
      <c r="B108" s="131" t="e">
        <f ca="1"/>
        <v>#NAME?</v>
      </c>
      <c r="C108" s="129" t="e">
        <f ca="1"/>
        <v>#NAME?</v>
      </c>
      <c r="D108" s="144" t="e">
        <f ca="1"/>
        <v>#NAME?</v>
      </c>
      <c r="E108" s="114"/>
      <c r="F108" s="114"/>
      <c r="G108" s="114"/>
      <c r="H108" s="123">
        <v>102</v>
      </c>
      <c r="I108" s="124">
        <f ca="1">IF(INDEX('12月向けサンプル日程'!$J$13:$AO$93,MATCH(J108,'12月向けサンプル日程'!$D$13:$D$93,0),MATCH(K108,'12月向けサンプル日程'!$J$11:$AO$11,0))=0,"",INDEX('12月向けサンプル日程'!$J$13:$AO$93,MATCH(J108,'12月向けサンプル日程'!$D$13:$D$93,0),MATCH(K108,'12月向けサンプル日程'!$J$11:$AO$11,0)))</f>
        <v>45808</v>
      </c>
      <c r="J108" s="140" t="s">
        <v>89</v>
      </c>
      <c r="K108" s="144">
        <v>9</v>
      </c>
    </row>
    <row r="109" spans="2:11">
      <c r="B109" s="131" t="e">
        <f ca="1"/>
        <v>#NAME?</v>
      </c>
      <c r="C109" s="129" t="e">
        <f ca="1"/>
        <v>#NAME?</v>
      </c>
      <c r="D109" s="144" t="e">
        <f ca="1"/>
        <v>#NAME?</v>
      </c>
      <c r="E109" s="114"/>
      <c r="F109" s="114"/>
      <c r="G109" s="114"/>
      <c r="H109" s="123">
        <v>103</v>
      </c>
      <c r="I109" s="124">
        <f ca="1">IF(INDEX('12月向けサンプル日程'!$J$13:$AO$93,MATCH(J109,'12月向けサンプル日程'!$D$13:$D$93,0),MATCH(K109,'12月向けサンプル日程'!$J$11:$AO$11,0))=0,"",INDEX('12月向けサンプル日程'!$J$13:$AO$93,MATCH(J109,'12月向けサンプル日程'!$D$13:$D$93,0),MATCH(K109,'12月向けサンプル日程'!$J$11:$AO$11,0)))</f>
        <v>45815</v>
      </c>
      <c r="J109" s="140" t="s">
        <v>89</v>
      </c>
      <c r="K109" s="144">
        <v>10</v>
      </c>
    </row>
    <row r="110" spans="2:11">
      <c r="B110" s="131" t="e">
        <f ca="1"/>
        <v>#NAME?</v>
      </c>
      <c r="C110" s="129" t="e">
        <f ca="1"/>
        <v>#NAME?</v>
      </c>
      <c r="D110" s="144" t="e">
        <f ca="1"/>
        <v>#NAME?</v>
      </c>
      <c r="E110" s="114"/>
      <c r="F110" s="114"/>
      <c r="G110" s="114"/>
      <c r="H110" s="123">
        <v>104</v>
      </c>
      <c r="I110" s="124">
        <f ca="1">IF(INDEX('12月向けサンプル日程'!$J$13:$AO$93,MATCH(J110,'12月向けサンプル日程'!$D$13:$D$93,0),MATCH(K110,'12月向けサンプル日程'!$J$11:$AO$11,0))=0,"",INDEX('12月向けサンプル日程'!$J$13:$AO$93,MATCH(J110,'12月向けサンプル日程'!$D$13:$D$93,0),MATCH(K110,'12月向けサンプル日程'!$J$11:$AO$11,0)))</f>
        <v>45822</v>
      </c>
      <c r="J110" s="140" t="s">
        <v>89</v>
      </c>
      <c r="K110" s="144">
        <v>11</v>
      </c>
    </row>
    <row r="111" spans="2:11">
      <c r="B111" s="131" t="e">
        <f ca="1"/>
        <v>#NAME?</v>
      </c>
      <c r="C111" s="129" t="e">
        <f ca="1"/>
        <v>#NAME?</v>
      </c>
      <c r="D111" s="144" t="e">
        <f ca="1"/>
        <v>#NAME?</v>
      </c>
      <c r="E111" s="114"/>
      <c r="F111" s="114"/>
      <c r="G111" s="114"/>
      <c r="H111" s="123">
        <v>105</v>
      </c>
      <c r="I111" s="124">
        <f ca="1">IF(INDEX('12月向けサンプル日程'!$J$13:$AO$93,MATCH(J111,'12月向けサンプル日程'!$D$13:$D$93,0),MATCH(K111,'12月向けサンプル日程'!$J$11:$AO$11,0))=0,"",INDEX('12月向けサンプル日程'!$J$13:$AO$93,MATCH(J111,'12月向けサンプル日程'!$D$13:$D$93,0),MATCH(K111,'12月向けサンプル日程'!$J$11:$AO$11,0)))</f>
        <v>45829</v>
      </c>
      <c r="J111" s="140" t="s">
        <v>89</v>
      </c>
      <c r="K111" s="144">
        <v>12</v>
      </c>
    </row>
    <row r="112" spans="2:11">
      <c r="B112" s="131" t="e">
        <f ca="1"/>
        <v>#NAME?</v>
      </c>
      <c r="C112" s="129" t="e">
        <f ca="1"/>
        <v>#NAME?</v>
      </c>
      <c r="D112" s="144" t="e">
        <f ca="1"/>
        <v>#NAME?</v>
      </c>
      <c r="E112" s="114"/>
      <c r="F112" s="114"/>
      <c r="G112" s="114"/>
      <c r="H112" s="123">
        <v>106</v>
      </c>
      <c r="I112" s="124">
        <f ca="1">IF(INDEX('12月向けサンプル日程'!$J$13:$AO$93,MATCH(J112,'12月向けサンプル日程'!$D$13:$D$93,0),MATCH(K112,'12月向けサンプル日程'!$J$11:$AO$11,0))=0,"",INDEX('12月向けサンプル日程'!$J$13:$AO$93,MATCH(J112,'12月向けサンプル日程'!$D$13:$D$93,0),MATCH(K112,'12月向けサンプル日程'!$J$11:$AO$11,0)))</f>
        <v>45836</v>
      </c>
      <c r="J112" s="140" t="s">
        <v>89</v>
      </c>
      <c r="K112" s="144">
        <v>13</v>
      </c>
    </row>
    <row r="113" spans="2:11">
      <c r="B113" s="131" t="e">
        <f ca="1"/>
        <v>#NAME?</v>
      </c>
      <c r="C113" s="129" t="e">
        <f ca="1"/>
        <v>#NAME?</v>
      </c>
      <c r="D113" s="144" t="e">
        <f ca="1"/>
        <v>#NAME?</v>
      </c>
      <c r="E113" s="114"/>
      <c r="F113" s="114"/>
      <c r="G113" s="114"/>
      <c r="H113" s="123">
        <v>107</v>
      </c>
      <c r="I113" s="124">
        <f ca="1">IF(INDEX('12月向けサンプル日程'!$J$13:$AO$93,MATCH(J113,'12月向けサンプル日程'!$D$13:$D$93,0),MATCH(K113,'12月向けサンプル日程'!$J$11:$AO$11,0))=0,"",INDEX('12月向けサンプル日程'!$J$13:$AO$93,MATCH(J113,'12月向けサンプル日程'!$D$13:$D$93,0),MATCH(K113,'12月向けサンプル日程'!$J$11:$AO$11,0)))</f>
        <v>45843</v>
      </c>
      <c r="J113" s="140" t="s">
        <v>89</v>
      </c>
      <c r="K113" s="144">
        <v>14</v>
      </c>
    </row>
    <row r="114" spans="2:11">
      <c r="B114" s="131" t="e">
        <f ca="1"/>
        <v>#NAME?</v>
      </c>
      <c r="C114" s="129" t="e">
        <f ca="1"/>
        <v>#NAME?</v>
      </c>
      <c r="D114" s="144" t="e">
        <f ca="1"/>
        <v>#NAME?</v>
      </c>
      <c r="E114" s="114"/>
      <c r="F114" s="114"/>
      <c r="G114" s="114"/>
      <c r="H114" s="123">
        <v>108</v>
      </c>
      <c r="I114" s="124">
        <f ca="1">IF(INDEX('12月向けサンプル日程'!$J$13:$AO$93,MATCH(J114,'12月向けサンプル日程'!$D$13:$D$93,0),MATCH(K114,'12月向けサンプル日程'!$J$11:$AO$11,0))=0,"",INDEX('12月向けサンプル日程'!$J$13:$AO$93,MATCH(J114,'12月向けサンプル日程'!$D$13:$D$93,0),MATCH(K114,'12月向けサンプル日程'!$J$11:$AO$11,0)))</f>
        <v>45850</v>
      </c>
      <c r="J114" s="140" t="s">
        <v>89</v>
      </c>
      <c r="K114" s="144">
        <v>15</v>
      </c>
    </row>
    <row r="115" spans="2:11">
      <c r="B115" s="131" t="e">
        <f ca="1"/>
        <v>#NAME?</v>
      </c>
      <c r="C115" s="129" t="e">
        <f ca="1"/>
        <v>#NAME?</v>
      </c>
      <c r="D115" s="144" t="e">
        <f ca="1"/>
        <v>#NAME?</v>
      </c>
      <c r="E115" s="114"/>
      <c r="F115" s="114"/>
      <c r="G115" s="114"/>
      <c r="H115" s="123">
        <v>109</v>
      </c>
      <c r="I115" s="124">
        <f>IF(INDEX('12月向けサンプル日程'!$J$13:$AO$93,MATCH(J115,'12月向けサンプル日程'!$D$13:$D$93,0),MATCH(K115,'12月向けサンプル日程'!$J$11:$AO$11,0))=0,"",INDEX('12月向けサンプル日程'!$J$13:$AO$93,MATCH(J115,'12月向けサンプル日程'!$D$13:$D$93,0),MATCH(K115,'12月向けサンプル日程'!$J$11:$AO$11,0)))</f>
        <v>45853</v>
      </c>
      <c r="J115" s="139" t="s">
        <v>90</v>
      </c>
      <c r="K115" s="144">
        <v>1</v>
      </c>
    </row>
    <row r="116" spans="2:11">
      <c r="B116" s="131" t="e">
        <f ca="1"/>
        <v>#NAME?</v>
      </c>
      <c r="C116" s="129" t="e">
        <f ca="1"/>
        <v>#NAME?</v>
      </c>
      <c r="D116" s="144" t="e">
        <f ca="1"/>
        <v>#NAME?</v>
      </c>
      <c r="E116" s="114"/>
      <c r="F116" s="114"/>
      <c r="G116" s="114"/>
      <c r="H116" s="123">
        <v>110</v>
      </c>
      <c r="I116" s="124">
        <f ca="1">IF(INDEX('12月向けサンプル日程'!$J$13:$AO$93,MATCH(J116,'12月向けサンプル日程'!$D$13:$D$93,0),MATCH(K116,'12月向けサンプル日程'!$J$11:$AO$11,0))=0,"",INDEX('12月向けサンプル日程'!$J$13:$AO$93,MATCH(J116,'12月向けサンプル日程'!$D$13:$D$93,0),MATCH(K116,'12月向けサンプル日程'!$J$11:$AO$11,0)))</f>
        <v>45857</v>
      </c>
      <c r="J116" s="139" t="s">
        <v>90</v>
      </c>
      <c r="K116" s="144">
        <v>2</v>
      </c>
    </row>
    <row r="117" spans="2:11">
      <c r="B117" s="131" t="e">
        <f ca="1"/>
        <v>#NAME?</v>
      </c>
      <c r="C117" s="129" t="e">
        <f ca="1"/>
        <v>#NAME?</v>
      </c>
      <c r="D117" s="144" t="e">
        <f ca="1"/>
        <v>#NAME?</v>
      </c>
      <c r="E117" s="114"/>
      <c r="F117" s="114"/>
      <c r="G117" s="114"/>
      <c r="H117" s="123">
        <v>111</v>
      </c>
      <c r="I117" s="124">
        <f ca="1">IF(INDEX('12月向けサンプル日程'!$J$13:$AO$93,MATCH(J117,'12月向けサンプル日程'!$D$13:$D$93,0),MATCH(K117,'12月向けサンプル日程'!$J$11:$AO$11,0))=0,"",INDEX('12月向けサンプル日程'!$J$13:$AO$93,MATCH(J117,'12月向けサンプル日程'!$D$13:$D$93,0),MATCH(K117,'12月向けサンプル日程'!$J$11:$AO$11,0)))</f>
        <v>45860</v>
      </c>
      <c r="J117" s="139" t="s">
        <v>90</v>
      </c>
      <c r="K117" s="144">
        <v>3</v>
      </c>
    </row>
    <row r="118" spans="2:11">
      <c r="B118" s="131" t="e">
        <f ca="1"/>
        <v>#NAME?</v>
      </c>
      <c r="C118" s="129" t="e">
        <f ca="1"/>
        <v>#NAME?</v>
      </c>
      <c r="D118" s="144" t="e">
        <f ca="1"/>
        <v>#NAME?</v>
      </c>
      <c r="E118" s="114"/>
      <c r="F118" s="114"/>
      <c r="G118" s="114"/>
      <c r="H118" s="123">
        <v>112</v>
      </c>
      <c r="I118" s="124">
        <f ca="1">IF(INDEX('12月向けサンプル日程'!$J$13:$AO$93,MATCH(J118,'12月向けサンプル日程'!$D$13:$D$93,0),MATCH(K118,'12月向けサンプル日程'!$J$11:$AO$11,0))=0,"",INDEX('12月向けサンプル日程'!$J$13:$AO$93,MATCH(J118,'12月向けサンプル日程'!$D$13:$D$93,0),MATCH(K118,'12月向けサンプル日程'!$J$11:$AO$11,0)))</f>
        <v>45864</v>
      </c>
      <c r="J118" s="139" t="s">
        <v>90</v>
      </c>
      <c r="K118" s="144">
        <v>4</v>
      </c>
    </row>
    <row r="119" spans="2:11">
      <c r="B119" s="131" t="e">
        <f ca="1"/>
        <v>#NAME?</v>
      </c>
      <c r="C119" s="129" t="e">
        <f ca="1"/>
        <v>#NAME?</v>
      </c>
      <c r="D119" s="144" t="e">
        <f ca="1"/>
        <v>#NAME?</v>
      </c>
      <c r="E119" s="114"/>
      <c r="F119" s="114"/>
      <c r="G119" s="114"/>
      <c r="H119" s="123">
        <v>113</v>
      </c>
      <c r="I119" s="124">
        <f ca="1">IF(INDEX('12月向けサンプル日程'!$J$13:$AO$93,MATCH(J119,'12月向けサンプル日程'!$D$13:$D$93,0),MATCH(K119,'12月向けサンプル日程'!$J$11:$AO$11,0))=0,"",INDEX('12月向けサンプル日程'!$J$13:$AO$93,MATCH(J119,'12月向けサンプル日程'!$D$13:$D$93,0),MATCH(K119,'12月向けサンプル日程'!$J$11:$AO$11,0)))</f>
        <v>45867</v>
      </c>
      <c r="J119" s="139" t="s">
        <v>90</v>
      </c>
      <c r="K119" s="144">
        <v>5</v>
      </c>
    </row>
    <row r="120" spans="2:11">
      <c r="B120" s="131" t="e">
        <f ca="1"/>
        <v>#NAME?</v>
      </c>
      <c r="C120" s="129" t="e">
        <f ca="1"/>
        <v>#NAME?</v>
      </c>
      <c r="D120" s="144" t="e">
        <f ca="1"/>
        <v>#NAME?</v>
      </c>
      <c r="E120" s="114"/>
      <c r="F120" s="114"/>
      <c r="G120" s="114"/>
      <c r="H120" s="123">
        <v>114</v>
      </c>
      <c r="I120" s="124">
        <f ca="1">IF(INDEX('12月向けサンプル日程'!$J$13:$AO$93,MATCH(J120,'12月向けサンプル日程'!$D$13:$D$93,0),MATCH(K120,'12月向けサンプル日程'!$J$11:$AO$11,0))=0,"",INDEX('12月向けサンプル日程'!$J$13:$AO$93,MATCH(J120,'12月向けサンプル日程'!$D$13:$D$93,0),MATCH(K120,'12月向けサンプル日程'!$J$11:$AO$11,0)))</f>
        <v>45871</v>
      </c>
      <c r="J120" s="139" t="s">
        <v>90</v>
      </c>
      <c r="K120" s="144">
        <v>6</v>
      </c>
    </row>
    <row r="121" spans="2:11">
      <c r="B121" s="131" t="e">
        <f ca="1"/>
        <v>#NAME?</v>
      </c>
      <c r="C121" s="129" t="e">
        <f ca="1"/>
        <v>#NAME?</v>
      </c>
      <c r="D121" s="144" t="e">
        <f ca="1"/>
        <v>#NAME?</v>
      </c>
      <c r="E121" s="114"/>
      <c r="F121" s="114"/>
      <c r="G121" s="114"/>
      <c r="H121" s="123">
        <v>115</v>
      </c>
      <c r="I121" s="124">
        <f ca="1">IF(INDEX('12月向けサンプル日程'!$J$13:$AO$93,MATCH(J121,'12月向けサンプル日程'!$D$13:$D$93,0),MATCH(K121,'12月向けサンプル日程'!$J$11:$AO$11,0))=0,"",INDEX('12月向けサンプル日程'!$J$13:$AO$93,MATCH(J121,'12月向けサンプル日程'!$D$13:$D$93,0),MATCH(K121,'12月向けサンプル日程'!$J$11:$AO$11,0)))</f>
        <v>45874</v>
      </c>
      <c r="J121" s="139" t="s">
        <v>90</v>
      </c>
      <c r="K121" s="144">
        <v>7</v>
      </c>
    </row>
    <row r="122" spans="2:11">
      <c r="B122" s="131" t="e">
        <f ca="1"/>
        <v>#NAME?</v>
      </c>
      <c r="C122" s="129" t="e">
        <f ca="1"/>
        <v>#NAME?</v>
      </c>
      <c r="D122" s="144" t="e">
        <f ca="1"/>
        <v>#NAME?</v>
      </c>
      <c r="E122" s="114"/>
      <c r="F122" s="114"/>
      <c r="G122" s="114"/>
      <c r="H122" s="123">
        <v>116</v>
      </c>
      <c r="I122" s="124">
        <f ca="1">IF(INDEX('12月向けサンプル日程'!$J$13:$AO$93,MATCH(J122,'12月向けサンプル日程'!$D$13:$D$93,0),MATCH(K122,'12月向けサンプル日程'!$J$11:$AO$11,0))=0,"",INDEX('12月向けサンプル日程'!$J$13:$AO$93,MATCH(J122,'12月向けサンプル日程'!$D$13:$D$93,0),MATCH(K122,'12月向けサンプル日程'!$J$11:$AO$11,0)))</f>
        <v>45878</v>
      </c>
      <c r="J122" s="139" t="s">
        <v>90</v>
      </c>
      <c r="K122" s="144">
        <v>8</v>
      </c>
    </row>
    <row r="123" spans="2:11">
      <c r="B123" s="131" t="e">
        <f ca="1"/>
        <v>#NAME?</v>
      </c>
      <c r="C123" s="129" t="e">
        <f ca="1"/>
        <v>#NAME?</v>
      </c>
      <c r="D123" s="144" t="e">
        <f ca="1"/>
        <v>#NAME?</v>
      </c>
      <c r="E123" s="114"/>
      <c r="F123" s="114"/>
      <c r="G123" s="114"/>
      <c r="H123" s="123">
        <v>117</v>
      </c>
      <c r="I123" s="124">
        <f ca="1">IF(INDEX('12月向けサンプル日程'!$J$13:$AO$93,MATCH(J123,'12月向けサンプル日程'!$D$13:$D$93,0),MATCH(K123,'12月向けサンプル日程'!$J$11:$AO$11,0))=0,"",INDEX('12月向けサンプル日程'!$J$13:$AO$93,MATCH(J123,'12月向けサンプル日程'!$D$13:$D$93,0),MATCH(K123,'12月向けサンプル日程'!$J$11:$AO$11,0)))</f>
        <v>45881</v>
      </c>
      <c r="J123" s="139" t="s">
        <v>90</v>
      </c>
      <c r="K123" s="144">
        <v>9</v>
      </c>
    </row>
    <row r="124" spans="2:11">
      <c r="B124" s="131" t="e">
        <f ca="1"/>
        <v>#NAME?</v>
      </c>
      <c r="C124" s="129" t="e">
        <f ca="1"/>
        <v>#NAME?</v>
      </c>
      <c r="D124" s="144" t="e">
        <f ca="1"/>
        <v>#NAME?</v>
      </c>
      <c r="E124" s="114"/>
      <c r="F124" s="114"/>
      <c r="G124" s="114"/>
      <c r="H124" s="123">
        <v>118</v>
      </c>
      <c r="I124" s="124">
        <f ca="1">IF(INDEX('12月向けサンプル日程'!$J$13:$AO$93,MATCH(J124,'12月向けサンプル日程'!$D$13:$D$93,0),MATCH(K124,'12月向けサンプル日程'!$J$11:$AO$11,0))=0,"",INDEX('12月向けサンプル日程'!$J$13:$AO$93,MATCH(J124,'12月向けサンプル日程'!$D$13:$D$93,0),MATCH(K124,'12月向けサンプル日程'!$J$11:$AO$11,0)))</f>
        <v>45885</v>
      </c>
      <c r="J124" s="139" t="s">
        <v>90</v>
      </c>
      <c r="K124" s="144">
        <v>10</v>
      </c>
    </row>
    <row r="125" spans="2:11">
      <c r="B125" s="131" t="e">
        <f ca="1"/>
        <v>#NAME?</v>
      </c>
      <c r="C125" s="129" t="e">
        <f ca="1"/>
        <v>#NAME?</v>
      </c>
      <c r="D125" s="144" t="e">
        <f ca="1"/>
        <v>#NAME?</v>
      </c>
      <c r="E125" s="114"/>
      <c r="F125" s="114"/>
      <c r="G125" s="114"/>
      <c r="H125" s="123">
        <v>119</v>
      </c>
      <c r="I125" s="124">
        <f ca="1">IF(INDEX('12月向けサンプル日程'!$J$13:$AO$93,MATCH(J125,'12月向けサンプル日程'!$D$13:$D$93,0),MATCH(K125,'12月向けサンプル日程'!$J$11:$AO$11,0))=0,"",INDEX('12月向けサンプル日程'!$J$13:$AO$93,MATCH(J125,'12月向けサンプル日程'!$D$13:$D$93,0),MATCH(K125,'12月向けサンプル日程'!$J$11:$AO$11,0)))</f>
        <v>45888</v>
      </c>
      <c r="J125" s="139" t="s">
        <v>90</v>
      </c>
      <c r="K125" s="144">
        <v>11</v>
      </c>
    </row>
    <row r="126" spans="2:11">
      <c r="B126" s="131" t="e">
        <f ca="1"/>
        <v>#NAME?</v>
      </c>
      <c r="C126" s="129" t="e">
        <f ca="1"/>
        <v>#NAME?</v>
      </c>
      <c r="D126" s="144" t="e">
        <f ca="1"/>
        <v>#NAME?</v>
      </c>
      <c r="E126" s="114"/>
      <c r="F126" s="114"/>
      <c r="G126" s="114"/>
      <c r="H126" s="123">
        <v>120</v>
      </c>
      <c r="I126" s="124">
        <f ca="1">IF(INDEX('12月向けサンプル日程'!$J$13:$AO$93,MATCH(J126,'12月向けサンプル日程'!$D$13:$D$93,0),MATCH(K126,'12月向けサンプル日程'!$J$11:$AO$11,0))=0,"",INDEX('12月向けサンプル日程'!$J$13:$AO$93,MATCH(J126,'12月向けサンプル日程'!$D$13:$D$93,0),MATCH(K126,'12月向けサンプル日程'!$J$11:$AO$11,0)))</f>
        <v>45892</v>
      </c>
      <c r="J126" s="139" t="s">
        <v>90</v>
      </c>
      <c r="K126" s="144">
        <v>12</v>
      </c>
    </row>
    <row r="127" spans="2:11">
      <c r="B127" s="131" t="e">
        <f ca="1"/>
        <v>#NAME?</v>
      </c>
      <c r="C127" s="129" t="e">
        <f ca="1"/>
        <v>#NAME?</v>
      </c>
      <c r="D127" s="144" t="e">
        <f ca="1"/>
        <v>#NAME?</v>
      </c>
      <c r="E127" s="114"/>
      <c r="F127" s="114"/>
      <c r="G127" s="114"/>
      <c r="H127" s="123">
        <v>121</v>
      </c>
      <c r="I127" s="124">
        <f ca="1">IF(INDEX('12月向けサンプル日程'!$J$13:$AO$93,MATCH(J127,'12月向けサンプル日程'!$D$13:$D$93,0),MATCH(K127,'12月向けサンプル日程'!$J$11:$AO$11,0))=0,"",INDEX('12月向けサンプル日程'!$J$13:$AO$93,MATCH(J127,'12月向けサンプル日程'!$D$13:$D$93,0),MATCH(K127,'12月向けサンプル日程'!$J$11:$AO$11,0)))</f>
        <v>45895</v>
      </c>
      <c r="J127" s="139" t="s">
        <v>90</v>
      </c>
      <c r="K127" s="144">
        <v>13</v>
      </c>
    </row>
    <row r="128" spans="2:11">
      <c r="B128" s="131" t="e">
        <f ca="1"/>
        <v>#NAME?</v>
      </c>
      <c r="C128" s="129" t="e">
        <f ca="1"/>
        <v>#NAME?</v>
      </c>
      <c r="D128" s="144" t="e">
        <f ca="1"/>
        <v>#NAME?</v>
      </c>
      <c r="E128" s="114"/>
      <c r="F128" s="114"/>
      <c r="G128" s="114"/>
      <c r="H128" s="123">
        <v>122</v>
      </c>
      <c r="I128" s="124">
        <f ca="1">IF(INDEX('12月向けサンプル日程'!$J$13:$AO$93,MATCH(J128,'12月向けサンプル日程'!$D$13:$D$93,0),MATCH(K128,'12月向けサンプル日程'!$J$11:$AO$11,0))=0,"",INDEX('12月向けサンプル日程'!$J$13:$AO$93,MATCH(J128,'12月向けサンプル日程'!$D$13:$D$93,0),MATCH(K128,'12月向けサンプル日程'!$J$11:$AO$11,0)))</f>
        <v>45899</v>
      </c>
      <c r="J128" s="139" t="s">
        <v>90</v>
      </c>
      <c r="K128" s="144">
        <v>14</v>
      </c>
    </row>
    <row r="129" spans="2:11">
      <c r="B129" s="131" t="e">
        <f ca="1"/>
        <v>#NAME?</v>
      </c>
      <c r="C129" s="129" t="e">
        <f ca="1"/>
        <v>#NAME?</v>
      </c>
      <c r="D129" s="144" t="e">
        <f ca="1"/>
        <v>#NAME?</v>
      </c>
      <c r="E129" s="114"/>
      <c r="F129" s="114"/>
      <c r="G129" s="114"/>
      <c r="H129" s="123">
        <v>123</v>
      </c>
      <c r="I129" s="124">
        <f ca="1">IF(INDEX('12月向けサンプル日程'!$J$13:$AO$93,MATCH(J129,'12月向けサンプル日程'!$D$13:$D$93,0),MATCH(K129,'12月向けサンプル日程'!$J$11:$AO$11,0))=0,"",INDEX('12月向けサンプル日程'!$J$13:$AO$93,MATCH(J129,'12月向けサンプル日程'!$D$13:$D$93,0),MATCH(K129,'12月向けサンプル日程'!$J$11:$AO$11,0)))</f>
        <v>45902</v>
      </c>
      <c r="J129" s="139" t="s">
        <v>90</v>
      </c>
      <c r="K129" s="144">
        <v>15</v>
      </c>
    </row>
    <row r="130" spans="2:11">
      <c r="B130" s="131" t="e">
        <f ca="1"/>
        <v>#NAME?</v>
      </c>
      <c r="C130" s="129" t="e">
        <f ca="1"/>
        <v>#NAME?</v>
      </c>
      <c r="D130" s="144" t="e">
        <f ca="1"/>
        <v>#NAME?</v>
      </c>
      <c r="E130" s="114"/>
      <c r="F130" s="114"/>
      <c r="G130" s="114"/>
      <c r="H130" s="123">
        <v>124</v>
      </c>
      <c r="I130" s="124">
        <f ca="1">IF(INDEX('12月向けサンプル日程'!$J$13:$AO$93,MATCH(J130,'12月向けサンプル日程'!$D$13:$D$93,0),MATCH(K130,'12月向けサンプル日程'!$J$11:$AO$11,0))=0,"",INDEX('12月向けサンプル日程'!$J$13:$AO$93,MATCH(J130,'12月向けサンプル日程'!$D$13:$D$93,0),MATCH(K130,'12月向けサンプル日程'!$J$11:$AO$11,0)))</f>
        <v>45906</v>
      </c>
      <c r="J130" s="139" t="s">
        <v>90</v>
      </c>
      <c r="K130" s="144">
        <v>16</v>
      </c>
    </row>
    <row r="131" spans="2:11">
      <c r="B131" s="131" t="e">
        <f ca="1"/>
        <v>#NAME?</v>
      </c>
      <c r="C131" s="129" t="e">
        <f ca="1"/>
        <v>#NAME?</v>
      </c>
      <c r="D131" s="144" t="e">
        <f ca="1"/>
        <v>#NAME?</v>
      </c>
      <c r="E131" s="114"/>
      <c r="F131" s="114"/>
      <c r="G131" s="114"/>
      <c r="H131" s="123">
        <v>125</v>
      </c>
      <c r="I131" s="124">
        <f ca="1">IF(INDEX('12月向けサンプル日程'!$J$13:$AO$93,MATCH(J131,'12月向けサンプル日程'!$D$13:$D$93,0),MATCH(K131,'12月向けサンプル日程'!$J$11:$AO$11,0))=0,"",INDEX('12月向けサンプル日程'!$J$13:$AO$93,MATCH(J131,'12月向けサンプル日程'!$D$13:$D$93,0),MATCH(K131,'12月向けサンプル日程'!$J$11:$AO$11,0)))</f>
        <v>45909</v>
      </c>
      <c r="J131" s="139" t="s">
        <v>90</v>
      </c>
      <c r="K131" s="144">
        <v>17</v>
      </c>
    </row>
    <row r="132" spans="2:11">
      <c r="B132" s="131" t="e">
        <f ca="1"/>
        <v>#NAME?</v>
      </c>
      <c r="C132" s="129" t="e">
        <f ca="1"/>
        <v>#NAME?</v>
      </c>
      <c r="D132" s="144" t="e">
        <f ca="1"/>
        <v>#NAME?</v>
      </c>
      <c r="E132" s="114"/>
      <c r="F132" s="114"/>
      <c r="G132" s="114"/>
      <c r="H132" s="123">
        <v>126</v>
      </c>
      <c r="I132" s="124">
        <f ca="1">IF(INDEX('12月向けサンプル日程'!$J$13:$AO$93,MATCH(J132,'12月向けサンプル日程'!$D$13:$D$93,0),MATCH(K132,'12月向けサンプル日程'!$J$11:$AO$11,0))=0,"",INDEX('12月向けサンプル日程'!$J$13:$AO$93,MATCH(J132,'12月向けサンプル日程'!$D$13:$D$93,0),MATCH(K132,'12月向けサンプル日程'!$J$11:$AO$11,0)))</f>
        <v>45913</v>
      </c>
      <c r="J132" s="139" t="s">
        <v>90</v>
      </c>
      <c r="K132" s="144">
        <v>18</v>
      </c>
    </row>
    <row r="133" spans="2:11">
      <c r="B133" s="131" t="e">
        <f ca="1"/>
        <v>#NAME?</v>
      </c>
      <c r="C133" s="129" t="e">
        <f ca="1"/>
        <v>#NAME?</v>
      </c>
      <c r="D133" s="144" t="e">
        <f ca="1"/>
        <v>#NAME?</v>
      </c>
      <c r="E133" s="114"/>
      <c r="F133" s="114"/>
      <c r="G133" s="114"/>
      <c r="H133" s="123">
        <v>127</v>
      </c>
      <c r="I133" s="124">
        <f ca="1">IF(INDEX('12月向けサンプル日程'!$J$13:$AO$93,MATCH(J133,'12月向けサンプル日程'!$D$13:$D$93,0),MATCH(K133,'12月向けサンプル日程'!$J$11:$AO$11,0))=0,"",INDEX('12月向けサンプル日程'!$J$13:$AO$93,MATCH(J133,'12月向けサンプル日程'!$D$13:$D$93,0),MATCH(K133,'12月向けサンプル日程'!$J$11:$AO$11,0)))</f>
        <v>45916</v>
      </c>
      <c r="J133" s="139" t="s">
        <v>90</v>
      </c>
      <c r="K133" s="144">
        <v>19</v>
      </c>
    </row>
    <row r="134" spans="2:11">
      <c r="B134" s="131" t="e">
        <f ca="1"/>
        <v>#NAME?</v>
      </c>
      <c r="C134" s="129" t="e">
        <f ca="1"/>
        <v>#NAME?</v>
      </c>
      <c r="D134" s="144" t="e">
        <f ca="1"/>
        <v>#NAME?</v>
      </c>
      <c r="E134" s="114"/>
      <c r="F134" s="114"/>
      <c r="G134" s="114"/>
      <c r="H134" s="123">
        <v>128</v>
      </c>
      <c r="I134" s="124">
        <f ca="1">IF(INDEX('12月向けサンプル日程'!$J$13:$AO$93,MATCH(J134,'12月向けサンプル日程'!$D$13:$D$93,0),MATCH(K134,'12月向けサンプル日程'!$J$11:$AO$11,0))=0,"",INDEX('12月向けサンプル日程'!$J$13:$AO$93,MATCH(J134,'12月向けサンプル日程'!$D$13:$D$93,0),MATCH(K134,'12月向けサンプル日程'!$J$11:$AO$11,0)))</f>
        <v>45920</v>
      </c>
      <c r="J134" s="139" t="s">
        <v>90</v>
      </c>
      <c r="K134" s="144">
        <v>20</v>
      </c>
    </row>
    <row r="135" spans="2:11">
      <c r="B135" s="131" t="e">
        <f ca="1"/>
        <v>#NAME?</v>
      </c>
      <c r="C135" s="129" t="e">
        <f ca="1"/>
        <v>#NAME?</v>
      </c>
      <c r="D135" s="144" t="e">
        <f ca="1"/>
        <v>#NAME?</v>
      </c>
      <c r="E135" s="114"/>
      <c r="F135" s="114"/>
      <c r="G135" s="114"/>
      <c r="H135" s="123">
        <v>129</v>
      </c>
      <c r="I135" s="124">
        <f ca="1">IF(INDEX('12月向けサンプル日程'!$J$13:$AO$93,MATCH(J135,'12月向けサンプル日程'!$D$13:$D$93,0),MATCH(K135,'12月向けサンプル日程'!$J$11:$AO$11,0))=0,"",INDEX('12月向けサンプル日程'!$J$13:$AO$93,MATCH(J135,'12月向けサンプル日程'!$D$13:$D$93,0),MATCH(K135,'12月向けサンプル日程'!$J$11:$AO$11,0)))</f>
        <v>45902</v>
      </c>
      <c r="J135" s="139" t="s">
        <v>90</v>
      </c>
      <c r="K135" s="144">
        <v>15</v>
      </c>
    </row>
    <row r="136" spans="2:11">
      <c r="B136" s="131" t="e">
        <f ca="1"/>
        <v>#NAME?</v>
      </c>
      <c r="C136" s="129" t="e">
        <f ca="1"/>
        <v>#NAME?</v>
      </c>
      <c r="D136" s="144" t="e">
        <f ca="1"/>
        <v>#NAME?</v>
      </c>
      <c r="E136" s="114"/>
      <c r="F136" s="114"/>
      <c r="G136" s="114"/>
      <c r="H136" s="123">
        <v>130</v>
      </c>
      <c r="I136" s="124">
        <f>IF(INDEX('12月向けサンプル日程'!$J$13:$AO$93,MATCH(J136,'12月向けサンプル日程'!$D$13:$D$93,0),MATCH(K136,'12月向けサンプル日程'!$J$11:$AO$11,0))=0,"",INDEX('12月向けサンプル日程'!$J$13:$AO$93,MATCH(J136,'12月向けサンプル日程'!$D$13:$D$93,0),MATCH(K136,'12月向けサンプル日程'!$J$11:$AO$11,0)))</f>
        <v>45699</v>
      </c>
      <c r="J136" s="140" t="s">
        <v>91</v>
      </c>
      <c r="K136" s="144">
        <v>1</v>
      </c>
    </row>
    <row r="137" spans="2:11">
      <c r="B137" s="131" t="e">
        <f ca="1"/>
        <v>#NAME?</v>
      </c>
      <c r="C137" s="129" t="e">
        <f ca="1"/>
        <v>#NAME?</v>
      </c>
      <c r="D137" s="144" t="e">
        <f ca="1"/>
        <v>#NAME?</v>
      </c>
      <c r="E137" s="114"/>
      <c r="F137" s="114"/>
      <c r="G137" s="114"/>
      <c r="H137" s="123">
        <v>131</v>
      </c>
      <c r="I137" s="124">
        <f ca="1">IF(INDEX('12月向けサンプル日程'!$J$13:$AO$93,MATCH(J137,'12月向けサンプル日程'!$D$13:$D$93,0),MATCH(K137,'12月向けサンプル日程'!$J$11:$AO$11,0))=0,"",INDEX('12月向けサンプル日程'!$J$13:$AO$93,MATCH(J137,'12月向けサンプル日程'!$D$13:$D$93,0),MATCH(K137,'12月向けサンプル日程'!$J$11:$AO$11,0)))</f>
        <v>45702</v>
      </c>
      <c r="J137" s="140" t="s">
        <v>91</v>
      </c>
      <c r="K137" s="144">
        <v>2</v>
      </c>
    </row>
    <row r="138" spans="2:11">
      <c r="B138" s="131" t="e">
        <f ca="1"/>
        <v>#NAME?</v>
      </c>
      <c r="C138" s="129" t="e">
        <f ca="1"/>
        <v>#NAME?</v>
      </c>
      <c r="D138" s="144" t="e">
        <f ca="1"/>
        <v>#NAME?</v>
      </c>
      <c r="E138" s="114"/>
      <c r="F138" s="114"/>
      <c r="G138" s="114"/>
      <c r="H138" s="123">
        <v>132</v>
      </c>
      <c r="I138" s="124">
        <f ca="1">IF(INDEX('12月向けサンプル日程'!$J$13:$AO$93,MATCH(J138,'12月向けサンプル日程'!$D$13:$D$93,0),MATCH(K138,'12月向けサンプル日程'!$J$11:$AO$11,0))=0,"",INDEX('12月向けサンプル日程'!$J$13:$AO$93,MATCH(J138,'12月向けサンプル日程'!$D$13:$D$93,0),MATCH(K138,'12月向けサンプル日程'!$J$11:$AO$11,0)))</f>
        <v>45706</v>
      </c>
      <c r="J138" s="140" t="s">
        <v>91</v>
      </c>
      <c r="K138" s="144">
        <v>3</v>
      </c>
    </row>
    <row r="139" spans="2:11">
      <c r="B139" s="131" t="e">
        <f ca="1"/>
        <v>#NAME?</v>
      </c>
      <c r="C139" s="129" t="e">
        <f ca="1"/>
        <v>#NAME?</v>
      </c>
      <c r="D139" s="144" t="e">
        <f ca="1"/>
        <v>#NAME?</v>
      </c>
      <c r="E139" s="114"/>
      <c r="F139" s="114"/>
      <c r="G139" s="114"/>
      <c r="H139" s="123">
        <v>133</v>
      </c>
      <c r="I139" s="124">
        <f ca="1">IF(INDEX('12月向けサンプル日程'!$J$13:$AO$93,MATCH(J139,'12月向けサンプル日程'!$D$13:$D$93,0),MATCH(K139,'12月向けサンプル日程'!$J$11:$AO$11,0))=0,"",INDEX('12月向けサンプル日程'!$J$13:$AO$93,MATCH(J139,'12月向けサンプル日程'!$D$13:$D$93,0),MATCH(K139,'12月向けサンプル日程'!$J$11:$AO$11,0)))</f>
        <v>45709</v>
      </c>
      <c r="J139" s="140" t="s">
        <v>91</v>
      </c>
      <c r="K139" s="144">
        <v>4</v>
      </c>
    </row>
    <row r="140" spans="2:11">
      <c r="B140" s="131" t="e">
        <f ca="1"/>
        <v>#NAME?</v>
      </c>
      <c r="C140" s="129" t="e">
        <f ca="1"/>
        <v>#NAME?</v>
      </c>
      <c r="D140" s="144" t="e">
        <f ca="1"/>
        <v>#NAME?</v>
      </c>
      <c r="E140" s="114"/>
      <c r="F140" s="114"/>
      <c r="G140" s="114"/>
      <c r="H140" s="123">
        <v>134</v>
      </c>
      <c r="I140" s="124">
        <f ca="1">IF(INDEX('12月向けサンプル日程'!$J$13:$AO$93,MATCH(J140,'12月向けサンプル日程'!$D$13:$D$93,0),MATCH(K140,'12月向けサンプル日程'!$J$11:$AO$11,0))=0,"",INDEX('12月向けサンプル日程'!$J$13:$AO$93,MATCH(J140,'12月向けサンプル日程'!$D$13:$D$93,0),MATCH(K140,'12月向けサンプル日程'!$J$11:$AO$11,0)))</f>
        <v>45713</v>
      </c>
      <c r="J140" s="140" t="s">
        <v>91</v>
      </c>
      <c r="K140" s="144">
        <v>5</v>
      </c>
    </row>
    <row r="141" spans="2:11">
      <c r="B141" s="131" t="e">
        <f ca="1"/>
        <v>#NAME?</v>
      </c>
      <c r="C141" s="129" t="e">
        <f ca="1"/>
        <v>#NAME?</v>
      </c>
      <c r="D141" s="144" t="e">
        <f ca="1"/>
        <v>#NAME?</v>
      </c>
      <c r="E141" s="114"/>
      <c r="F141" s="114"/>
      <c r="G141" s="114"/>
      <c r="H141" s="123">
        <v>135</v>
      </c>
      <c r="I141" s="124">
        <f ca="1">IF(INDEX('12月向けサンプル日程'!$J$13:$AO$93,MATCH(J141,'12月向けサンプル日程'!$D$13:$D$93,0),MATCH(K141,'12月向けサンプル日程'!$J$11:$AO$11,0))=0,"",INDEX('12月向けサンプル日程'!$J$13:$AO$93,MATCH(J141,'12月向けサンプル日程'!$D$13:$D$93,0),MATCH(K141,'12月向けサンプル日程'!$J$11:$AO$11,0)))</f>
        <v>45716</v>
      </c>
      <c r="J141" s="140" t="s">
        <v>91</v>
      </c>
      <c r="K141" s="144">
        <v>6</v>
      </c>
    </row>
    <row r="142" spans="2:11">
      <c r="B142" s="131" t="e">
        <f ca="1"/>
        <v>#NAME?</v>
      </c>
      <c r="C142" s="129" t="e">
        <f ca="1"/>
        <v>#NAME?</v>
      </c>
      <c r="D142" s="144" t="e">
        <f ca="1"/>
        <v>#NAME?</v>
      </c>
      <c r="E142" s="114"/>
      <c r="F142" s="114"/>
      <c r="G142" s="114"/>
      <c r="H142" s="123">
        <v>136</v>
      </c>
      <c r="I142" s="124">
        <f ca="1">IF(INDEX('12月向けサンプル日程'!$J$13:$AO$93,MATCH(J142,'12月向けサンプル日程'!$D$13:$D$93,0),MATCH(K142,'12月向けサンプル日程'!$J$11:$AO$11,0))=0,"",INDEX('12月向けサンプル日程'!$J$13:$AO$93,MATCH(J142,'12月向けサンプル日程'!$D$13:$D$93,0),MATCH(K142,'12月向けサンプル日程'!$J$11:$AO$11,0)))</f>
        <v>45720</v>
      </c>
      <c r="J142" s="140" t="s">
        <v>91</v>
      </c>
      <c r="K142" s="144">
        <v>7</v>
      </c>
    </row>
    <row r="143" spans="2:11">
      <c r="B143" s="131" t="e">
        <f ca="1"/>
        <v>#NAME?</v>
      </c>
      <c r="C143" s="129" t="e">
        <f ca="1"/>
        <v>#NAME?</v>
      </c>
      <c r="D143" s="144" t="e">
        <f ca="1"/>
        <v>#NAME?</v>
      </c>
      <c r="E143" s="114"/>
      <c r="F143" s="114"/>
      <c r="G143" s="114"/>
      <c r="H143" s="123">
        <v>137</v>
      </c>
      <c r="I143" s="124">
        <f ca="1">IF(INDEX('12月向けサンプル日程'!$J$13:$AO$93,MATCH(J143,'12月向けサンプル日程'!$D$13:$D$93,0),MATCH(K143,'12月向けサンプル日程'!$J$11:$AO$11,0))=0,"",INDEX('12月向けサンプル日程'!$J$13:$AO$93,MATCH(J143,'12月向けサンプル日程'!$D$13:$D$93,0),MATCH(K143,'12月向けサンプル日程'!$J$11:$AO$11,0)))</f>
        <v>45723</v>
      </c>
      <c r="J143" s="140" t="s">
        <v>91</v>
      </c>
      <c r="K143" s="144">
        <v>8</v>
      </c>
    </row>
    <row r="144" spans="2:11">
      <c r="B144" s="131" t="e">
        <f ca="1"/>
        <v>#NAME?</v>
      </c>
      <c r="C144" s="129" t="e">
        <f ca="1"/>
        <v>#NAME?</v>
      </c>
      <c r="D144" s="144" t="e">
        <f ca="1"/>
        <v>#NAME?</v>
      </c>
      <c r="E144" s="114"/>
      <c r="F144" s="114"/>
      <c r="G144" s="114"/>
      <c r="H144" s="123">
        <v>138</v>
      </c>
      <c r="I144" s="124">
        <f ca="1">IF(INDEX('12月向けサンプル日程'!$J$13:$AO$93,MATCH(J144,'12月向けサンプル日程'!$D$13:$D$93,0),MATCH(K144,'12月向けサンプル日程'!$J$11:$AO$11,0))=0,"",INDEX('12月向けサンプル日程'!$J$13:$AO$93,MATCH(J144,'12月向けサンプル日程'!$D$13:$D$93,0),MATCH(K144,'12月向けサンプル日程'!$J$11:$AO$11,0)))</f>
        <v>45727</v>
      </c>
      <c r="J144" s="140" t="s">
        <v>91</v>
      </c>
      <c r="K144" s="144">
        <v>9</v>
      </c>
    </row>
    <row r="145" spans="2:11">
      <c r="B145" s="131" t="e">
        <f ca="1"/>
        <v>#NAME?</v>
      </c>
      <c r="C145" s="129" t="e">
        <f ca="1"/>
        <v>#NAME?</v>
      </c>
      <c r="D145" s="144" t="e">
        <f ca="1"/>
        <v>#NAME?</v>
      </c>
      <c r="E145" s="114"/>
      <c r="F145" s="114"/>
      <c r="G145" s="114"/>
      <c r="H145" s="123">
        <v>139</v>
      </c>
      <c r="I145" s="124">
        <f>IF(INDEX('12月向けサンプル日程'!$J$13:$AO$93,MATCH(J145,'12月向けサンプル日程'!$D$13:$D$93,0),MATCH(K145,'12月向けサンプル日程'!$J$11:$AO$11,0))=0,"",INDEX('12月向けサンプル日程'!$J$13:$AO$93,MATCH(J145,'12月向けサンプル日程'!$D$13:$D$93,0),MATCH(K145,'12月向けサンプル日程'!$J$11:$AO$11,0)))</f>
        <v>45730</v>
      </c>
      <c r="J145" s="140" t="s">
        <v>92</v>
      </c>
      <c r="K145" s="144">
        <v>1</v>
      </c>
    </row>
    <row r="146" spans="2:11">
      <c r="B146" s="131" t="e">
        <f ca="1"/>
        <v>#NAME?</v>
      </c>
      <c r="C146" s="129" t="e">
        <f ca="1"/>
        <v>#NAME?</v>
      </c>
      <c r="D146" s="144" t="e">
        <f ca="1"/>
        <v>#NAME?</v>
      </c>
      <c r="E146" s="114"/>
      <c r="F146" s="114"/>
      <c r="G146" s="114"/>
      <c r="H146" s="123">
        <v>140</v>
      </c>
      <c r="I146" s="124">
        <f ca="1">IF(INDEX('12月向けサンプル日程'!$J$13:$AO$93,MATCH(J146,'12月向けサンプル日程'!$D$13:$D$93,0),MATCH(K146,'12月向けサンプル日程'!$J$11:$AO$11,0))=0,"",INDEX('12月向けサンプル日程'!$J$13:$AO$93,MATCH(J146,'12月向けサンプル日程'!$D$13:$D$93,0),MATCH(K146,'12月向けサンプル日程'!$J$11:$AO$11,0)))</f>
        <v>45734</v>
      </c>
      <c r="J146" s="140" t="s">
        <v>92</v>
      </c>
      <c r="K146" s="144">
        <v>2</v>
      </c>
    </row>
    <row r="147" spans="2:11">
      <c r="B147" s="131" t="e">
        <f ca="1"/>
        <v>#NAME?</v>
      </c>
      <c r="C147" s="129" t="e">
        <f ca="1"/>
        <v>#NAME?</v>
      </c>
      <c r="D147" s="144" t="e">
        <f ca="1"/>
        <v>#NAME?</v>
      </c>
      <c r="E147" s="114"/>
      <c r="F147" s="114"/>
      <c r="G147" s="114"/>
      <c r="H147" s="123">
        <v>141</v>
      </c>
      <c r="I147" s="124">
        <f ca="1">IF(INDEX('12月向けサンプル日程'!$J$13:$AO$93,MATCH(J147,'12月向けサンプル日程'!$D$13:$D$93,0),MATCH(K147,'12月向けサンプル日程'!$J$11:$AO$11,0))=0,"",INDEX('12月向けサンプル日程'!$J$13:$AO$93,MATCH(J147,'12月向けサンプル日程'!$D$13:$D$93,0),MATCH(K147,'12月向けサンプル日程'!$J$11:$AO$11,0)))</f>
        <v>45737</v>
      </c>
      <c r="J147" s="140" t="s">
        <v>92</v>
      </c>
      <c r="K147" s="144">
        <v>3</v>
      </c>
    </row>
    <row r="148" spans="2:11">
      <c r="B148" s="131" t="e">
        <f ca="1"/>
        <v>#NAME?</v>
      </c>
      <c r="C148" s="129" t="e">
        <f ca="1"/>
        <v>#NAME?</v>
      </c>
      <c r="D148" s="144" t="e">
        <f ca="1"/>
        <v>#NAME?</v>
      </c>
      <c r="E148" s="114"/>
      <c r="F148" s="114"/>
      <c r="G148" s="114"/>
      <c r="H148" s="123">
        <v>142</v>
      </c>
      <c r="I148" s="124">
        <f ca="1">IF(INDEX('12月向けサンプル日程'!$J$13:$AO$93,MATCH(J148,'12月向けサンプル日程'!$D$13:$D$93,0),MATCH(K148,'12月向けサンプル日程'!$J$11:$AO$11,0))=0,"",INDEX('12月向けサンプル日程'!$J$13:$AO$93,MATCH(J148,'12月向けサンプル日程'!$D$13:$D$93,0),MATCH(K148,'12月向けサンプル日程'!$J$11:$AO$11,0)))</f>
        <v>45741</v>
      </c>
      <c r="J148" s="140" t="s">
        <v>92</v>
      </c>
      <c r="K148" s="144">
        <v>4</v>
      </c>
    </row>
    <row r="149" spans="2:11">
      <c r="B149" s="131" t="e">
        <f ca="1"/>
        <v>#NAME?</v>
      </c>
      <c r="C149" s="129" t="e">
        <f ca="1"/>
        <v>#NAME?</v>
      </c>
      <c r="D149" s="144" t="e">
        <f ca="1"/>
        <v>#NAME?</v>
      </c>
      <c r="E149" s="114"/>
      <c r="F149" s="114"/>
      <c r="G149" s="114"/>
      <c r="H149" s="123">
        <v>143</v>
      </c>
      <c r="I149" s="124">
        <f ca="1">IF(INDEX('12月向けサンプル日程'!$J$13:$AO$93,MATCH(J149,'12月向けサンプル日程'!$D$13:$D$93,0),MATCH(K149,'12月向けサンプル日程'!$J$11:$AO$11,0))=0,"",INDEX('12月向けサンプル日程'!$J$13:$AO$93,MATCH(J149,'12月向けサンプル日程'!$D$13:$D$93,0),MATCH(K149,'12月向けサンプル日程'!$J$11:$AO$11,0)))</f>
        <v>45744</v>
      </c>
      <c r="J149" s="140" t="s">
        <v>92</v>
      </c>
      <c r="K149" s="144">
        <v>5</v>
      </c>
    </row>
    <row r="150" spans="2:11">
      <c r="B150" s="131" t="e">
        <f ca="1"/>
        <v>#NAME?</v>
      </c>
      <c r="C150" s="129" t="e">
        <f ca="1"/>
        <v>#NAME?</v>
      </c>
      <c r="D150" s="144" t="e">
        <f ca="1"/>
        <v>#NAME?</v>
      </c>
      <c r="E150" s="114"/>
      <c r="F150" s="114"/>
      <c r="G150" s="114"/>
      <c r="H150" s="123">
        <v>144</v>
      </c>
      <c r="I150" s="124">
        <f ca="1">IF(INDEX('12月向けサンプル日程'!$J$13:$AO$93,MATCH(J150,'12月向けサンプル日程'!$D$13:$D$93,0),MATCH(K150,'12月向けサンプル日程'!$J$11:$AO$11,0))=0,"",INDEX('12月向けサンプル日程'!$J$13:$AO$93,MATCH(J150,'12月向けサンプル日程'!$D$13:$D$93,0),MATCH(K150,'12月向けサンプル日程'!$J$11:$AO$11,0)))</f>
        <v>45748</v>
      </c>
      <c r="J150" s="140" t="s">
        <v>92</v>
      </c>
      <c r="K150" s="144">
        <v>6</v>
      </c>
    </row>
    <row r="151" spans="2:11">
      <c r="B151" s="131" t="e">
        <f ca="1"/>
        <v>#NAME?</v>
      </c>
      <c r="C151" s="129" t="e">
        <f ca="1"/>
        <v>#NAME?</v>
      </c>
      <c r="D151" s="144" t="e">
        <f ca="1"/>
        <v>#NAME?</v>
      </c>
      <c r="E151" s="114"/>
      <c r="F151" s="114"/>
      <c r="G151" s="114"/>
      <c r="H151" s="123">
        <v>145</v>
      </c>
      <c r="I151" s="124">
        <f ca="1">IF(INDEX('12月向けサンプル日程'!$J$13:$AO$93,MATCH(J151,'12月向けサンプル日程'!$D$13:$D$93,0),MATCH(K151,'12月向けサンプル日程'!$J$11:$AO$11,0))=0,"",INDEX('12月向けサンプル日程'!$J$13:$AO$93,MATCH(J151,'12月向けサンプル日程'!$D$13:$D$93,0),MATCH(K151,'12月向けサンプル日程'!$J$11:$AO$11,0)))</f>
        <v>45751</v>
      </c>
      <c r="J151" s="140" t="s">
        <v>92</v>
      </c>
      <c r="K151" s="144">
        <v>7</v>
      </c>
    </row>
    <row r="152" spans="2:11">
      <c r="B152" s="131" t="e">
        <f ca="1"/>
        <v>#NAME?</v>
      </c>
      <c r="C152" s="129" t="e">
        <f ca="1"/>
        <v>#NAME?</v>
      </c>
      <c r="D152" s="144" t="e">
        <f ca="1"/>
        <v>#NAME?</v>
      </c>
      <c r="E152" s="114"/>
      <c r="F152" s="114"/>
      <c r="G152" s="114"/>
      <c r="H152" s="123">
        <v>146</v>
      </c>
      <c r="I152" s="124">
        <f ca="1">IF(INDEX('12月向けサンプル日程'!$J$13:$AO$93,MATCH(J152,'12月向けサンプル日程'!$D$13:$D$93,0),MATCH(K152,'12月向けサンプル日程'!$J$11:$AO$11,0))=0,"",INDEX('12月向けサンプル日程'!$J$13:$AO$93,MATCH(J152,'12月向けサンプル日程'!$D$13:$D$93,0),MATCH(K152,'12月向けサンプル日程'!$J$11:$AO$11,0)))</f>
        <v>45755</v>
      </c>
      <c r="J152" s="140" t="s">
        <v>92</v>
      </c>
      <c r="K152" s="144">
        <v>8</v>
      </c>
    </row>
    <row r="153" spans="2:11">
      <c r="B153" s="131" t="e">
        <f ca="1"/>
        <v>#NAME?</v>
      </c>
      <c r="C153" s="129" t="e">
        <f ca="1"/>
        <v>#NAME?</v>
      </c>
      <c r="D153" s="144" t="e">
        <f ca="1"/>
        <v>#NAME?</v>
      </c>
      <c r="E153" s="114"/>
      <c r="F153" s="114"/>
      <c r="G153" s="114"/>
      <c r="H153" s="123">
        <v>147</v>
      </c>
      <c r="I153" s="124">
        <f ca="1">IF(INDEX('12月向けサンプル日程'!$J$13:$AO$93,MATCH(J153,'12月向けサンプル日程'!$D$13:$D$93,0),MATCH(K153,'12月向けサンプル日程'!$J$11:$AO$11,0))=0,"",INDEX('12月向けサンプル日程'!$J$13:$AO$93,MATCH(J153,'12月向けサンプル日程'!$D$13:$D$93,0),MATCH(K153,'12月向けサンプル日程'!$J$11:$AO$11,0)))</f>
        <v>45758</v>
      </c>
      <c r="J153" s="140" t="s">
        <v>92</v>
      </c>
      <c r="K153" s="144">
        <v>9</v>
      </c>
    </row>
    <row r="154" spans="2:11">
      <c r="B154" s="131" t="e">
        <f ca="1"/>
        <v>#NAME?</v>
      </c>
      <c r="C154" s="129" t="e">
        <f ca="1"/>
        <v>#NAME?</v>
      </c>
      <c r="D154" s="144" t="e">
        <f ca="1"/>
        <v>#NAME?</v>
      </c>
      <c r="E154" s="114"/>
      <c r="F154" s="114"/>
      <c r="G154" s="114"/>
      <c r="H154" s="123">
        <v>148</v>
      </c>
      <c r="I154" s="124">
        <f ca="1">IF(INDEX('12月向けサンプル日程'!$J$13:$AO$93,MATCH(J154,'12月向けサンプル日程'!$D$13:$D$93,0),MATCH(K154,'12月向けサンプル日程'!$J$11:$AO$11,0))=0,"",INDEX('12月向けサンプル日程'!$J$13:$AO$93,MATCH(J154,'12月向けサンプル日程'!$D$13:$D$93,0),MATCH(K154,'12月向けサンプル日程'!$J$11:$AO$11,0)))</f>
        <v>45762</v>
      </c>
      <c r="J154" s="140" t="s">
        <v>92</v>
      </c>
      <c r="K154" s="144">
        <v>10</v>
      </c>
    </row>
    <row r="155" spans="2:11">
      <c r="B155" s="131" t="e">
        <f ca="1"/>
        <v>#NAME?</v>
      </c>
      <c r="C155" s="129" t="e">
        <f ca="1"/>
        <v>#NAME?</v>
      </c>
      <c r="D155" s="144" t="e">
        <f ca="1"/>
        <v>#NAME?</v>
      </c>
      <c r="E155" s="114"/>
      <c r="F155" s="114"/>
      <c r="G155" s="114"/>
      <c r="H155" s="123">
        <v>149</v>
      </c>
      <c r="I155" s="124">
        <f ca="1">IF(INDEX('12月向けサンプル日程'!$J$13:$AO$93,MATCH(J155,'12月向けサンプル日程'!$D$13:$D$93,0),MATCH(K155,'12月向けサンプル日程'!$J$11:$AO$11,0))=0,"",INDEX('12月向けサンプル日程'!$J$13:$AO$93,MATCH(J155,'12月向けサンプル日程'!$D$13:$D$93,0),MATCH(K155,'12月向けサンプル日程'!$J$11:$AO$11,0)))</f>
        <v>45765</v>
      </c>
      <c r="J155" s="140" t="s">
        <v>92</v>
      </c>
      <c r="K155" s="144">
        <v>11</v>
      </c>
    </row>
    <row r="156" spans="2:11">
      <c r="B156" s="131" t="e">
        <f ca="1"/>
        <v>#NAME?</v>
      </c>
      <c r="C156" s="129" t="e">
        <f ca="1"/>
        <v>#NAME?</v>
      </c>
      <c r="D156" s="144" t="e">
        <f ca="1"/>
        <v>#NAME?</v>
      </c>
      <c r="E156" s="114"/>
      <c r="F156" s="114"/>
      <c r="G156" s="114"/>
      <c r="H156" s="123">
        <v>150</v>
      </c>
      <c r="I156" s="124">
        <f ca="1">IF(INDEX('12月向けサンプル日程'!$J$13:$AO$93,MATCH(J156,'12月向けサンプル日程'!$D$13:$D$93,0),MATCH(K156,'12月向けサンプル日程'!$J$11:$AO$11,0))=0,"",INDEX('12月向けサンプル日程'!$J$13:$AO$93,MATCH(J156,'12月向けサンプル日程'!$D$13:$D$93,0),MATCH(K156,'12月向けサンプル日程'!$J$11:$AO$11,0)))</f>
        <v>45769</v>
      </c>
      <c r="J156" s="140" t="s">
        <v>92</v>
      </c>
      <c r="K156" s="144">
        <v>12</v>
      </c>
    </row>
    <row r="157" spans="2:11">
      <c r="B157" s="131" t="e">
        <f ca="1"/>
        <v>#NAME?</v>
      </c>
      <c r="C157" s="129" t="e">
        <f ca="1"/>
        <v>#NAME?</v>
      </c>
      <c r="D157" s="144" t="e">
        <f ca="1"/>
        <v>#NAME?</v>
      </c>
      <c r="E157" s="114"/>
      <c r="F157" s="114"/>
      <c r="G157" s="114"/>
      <c r="H157" s="123">
        <v>151</v>
      </c>
      <c r="I157" s="124">
        <f ca="1">IF(INDEX('12月向けサンプル日程'!$J$13:$AO$93,MATCH(J157,'12月向けサンプル日程'!$D$13:$D$93,0),MATCH(K157,'12月向けサンプル日程'!$J$11:$AO$11,0))=0,"",INDEX('12月向けサンプル日程'!$J$13:$AO$93,MATCH(J157,'12月向けサンプル日程'!$D$13:$D$93,0),MATCH(K157,'12月向けサンプル日程'!$J$11:$AO$11,0)))</f>
        <v>45772</v>
      </c>
      <c r="J157" s="140" t="s">
        <v>92</v>
      </c>
      <c r="K157" s="144">
        <v>13</v>
      </c>
    </row>
    <row r="158" spans="2:11">
      <c r="B158" s="131" t="e">
        <f ca="1"/>
        <v>#NAME?</v>
      </c>
      <c r="C158" s="129" t="e">
        <f ca="1"/>
        <v>#NAME?</v>
      </c>
      <c r="D158" s="144" t="e">
        <f ca="1"/>
        <v>#NAME?</v>
      </c>
      <c r="E158" s="114"/>
      <c r="F158" s="114"/>
      <c r="G158" s="114"/>
      <c r="H158" s="123">
        <v>152</v>
      </c>
      <c r="I158" s="124">
        <f ca="1">IF(INDEX('12月向けサンプル日程'!$J$13:$AO$93,MATCH(J158,'12月向けサンプル日程'!$D$13:$D$93,0),MATCH(K158,'12月向けサンプル日程'!$J$11:$AO$11,0))=0,"",INDEX('12月向けサンプル日程'!$J$13:$AO$93,MATCH(J158,'12月向けサンプル日程'!$D$13:$D$93,0),MATCH(K158,'12月向けサンプル日程'!$J$11:$AO$11,0)))</f>
        <v>45776</v>
      </c>
      <c r="J158" s="140" t="s">
        <v>92</v>
      </c>
      <c r="K158" s="144">
        <v>14</v>
      </c>
    </row>
    <row r="159" spans="2:11">
      <c r="B159" s="131" t="e">
        <f ca="1"/>
        <v>#NAME?</v>
      </c>
      <c r="C159" s="129" t="e">
        <f ca="1"/>
        <v>#NAME?</v>
      </c>
      <c r="D159" s="144" t="e">
        <f ca="1"/>
        <v>#NAME?</v>
      </c>
      <c r="E159" s="114"/>
      <c r="F159" s="114"/>
      <c r="G159" s="114"/>
      <c r="H159" s="123">
        <v>153</v>
      </c>
      <c r="I159" s="124">
        <f ca="1">IF(INDEX('12月向けサンプル日程'!$J$13:$AO$93,MATCH(J159,'12月向けサンプル日程'!$D$13:$D$93,0),MATCH(K159,'12月向けサンプル日程'!$J$11:$AO$11,0))=0,"",INDEX('12月向けサンプル日程'!$J$13:$AO$93,MATCH(J159,'12月向けサンプル日程'!$D$13:$D$93,0),MATCH(K159,'12月向けサンプル日程'!$J$11:$AO$11,0)))</f>
        <v>45779</v>
      </c>
      <c r="J159" s="140" t="s">
        <v>92</v>
      </c>
      <c r="K159" s="144">
        <v>15</v>
      </c>
    </row>
    <row r="160" spans="2:11">
      <c r="B160" s="131" t="e">
        <f ca="1"/>
        <v>#NAME?</v>
      </c>
      <c r="C160" s="129" t="e">
        <f ca="1"/>
        <v>#NAME?</v>
      </c>
      <c r="D160" s="144" t="e">
        <f ca="1"/>
        <v>#NAME?</v>
      </c>
      <c r="E160" s="114"/>
      <c r="F160" s="114"/>
      <c r="G160" s="114"/>
      <c r="H160" s="123">
        <v>154</v>
      </c>
      <c r="I160" s="124">
        <f ca="1">IF(INDEX('12月向けサンプル日程'!$J$13:$AO$93,MATCH(J160,'12月向けサンプル日程'!$D$13:$D$93,0),MATCH(K160,'12月向けサンプル日程'!$J$11:$AO$11,0))=0,"",INDEX('12月向けサンプル日程'!$J$13:$AO$93,MATCH(J160,'12月向けサンプル日程'!$D$13:$D$93,0),MATCH(K160,'12月向けサンプル日程'!$J$11:$AO$11,0)))</f>
        <v>45783</v>
      </c>
      <c r="J160" s="140" t="s">
        <v>92</v>
      </c>
      <c r="K160" s="144">
        <v>16</v>
      </c>
    </row>
    <row r="161" spans="2:11">
      <c r="B161" s="131" t="e">
        <f ca="1"/>
        <v>#NAME?</v>
      </c>
      <c r="C161" s="129" t="e">
        <f ca="1"/>
        <v>#NAME?</v>
      </c>
      <c r="D161" s="144" t="e">
        <f ca="1"/>
        <v>#NAME?</v>
      </c>
      <c r="E161" s="114"/>
      <c r="F161" s="114"/>
      <c r="G161" s="114"/>
      <c r="H161" s="123">
        <v>155</v>
      </c>
      <c r="I161" s="124">
        <f ca="1">IF(INDEX('12月向けサンプル日程'!$J$13:$AO$93,MATCH(J161,'12月向けサンプル日程'!$D$13:$D$93,0),MATCH(K161,'12月向けサンプル日程'!$J$11:$AO$11,0))=0,"",INDEX('12月向けサンプル日程'!$J$13:$AO$93,MATCH(J161,'12月向けサンプル日程'!$D$13:$D$93,0),MATCH(K161,'12月向けサンプル日程'!$J$11:$AO$11,0)))</f>
        <v>45786</v>
      </c>
      <c r="J161" s="140" t="s">
        <v>92</v>
      </c>
      <c r="K161" s="144">
        <v>17</v>
      </c>
    </row>
    <row r="162" spans="2:11">
      <c r="B162" s="131" t="e">
        <f ca="1"/>
        <v>#NAME?</v>
      </c>
      <c r="C162" s="129" t="e">
        <f ca="1"/>
        <v>#NAME?</v>
      </c>
      <c r="D162" s="144" t="e">
        <f ca="1"/>
        <v>#NAME?</v>
      </c>
      <c r="E162" s="114"/>
      <c r="F162" s="114"/>
      <c r="G162" s="114"/>
      <c r="H162" s="123">
        <v>156</v>
      </c>
      <c r="I162" s="124">
        <f ca="1">IF(INDEX('12月向けサンプル日程'!$J$13:$AO$93,MATCH(J162,'12月向けサンプル日程'!$D$13:$D$93,0),MATCH(K162,'12月向けサンプル日程'!$J$11:$AO$11,0))=0,"",INDEX('12月向けサンプル日程'!$J$13:$AO$93,MATCH(J162,'12月向けサンプル日程'!$D$13:$D$93,0),MATCH(K162,'12月向けサンプル日程'!$J$11:$AO$11,0)))</f>
        <v>45790</v>
      </c>
      <c r="J162" s="140" t="s">
        <v>92</v>
      </c>
      <c r="K162" s="144">
        <v>18</v>
      </c>
    </row>
    <row r="163" spans="2:11">
      <c r="B163" s="131" t="e">
        <f ca="1"/>
        <v>#NAME?</v>
      </c>
      <c r="C163" s="129" t="e">
        <f ca="1"/>
        <v>#NAME?</v>
      </c>
      <c r="D163" s="144" t="e">
        <f ca="1"/>
        <v>#NAME?</v>
      </c>
      <c r="E163" s="114"/>
      <c r="F163" s="114"/>
      <c r="G163" s="114"/>
      <c r="H163" s="123">
        <v>157</v>
      </c>
      <c r="I163" s="124">
        <f ca="1">IF(INDEX('12月向けサンプル日程'!$J$13:$AO$93,MATCH(J163,'12月向けサンプル日程'!$D$13:$D$93,0),MATCH(K163,'12月向けサンプル日程'!$J$11:$AO$11,0))=0,"",INDEX('12月向けサンプル日程'!$J$13:$AO$93,MATCH(J163,'12月向けサンプル日程'!$D$13:$D$93,0),MATCH(K163,'12月向けサンプル日程'!$J$11:$AO$11,0)))</f>
        <v>45793</v>
      </c>
      <c r="J163" s="140" t="s">
        <v>92</v>
      </c>
      <c r="K163" s="144">
        <v>19</v>
      </c>
    </row>
    <row r="164" spans="2:11">
      <c r="B164" s="131" t="e">
        <f ca="1"/>
        <v>#NAME?</v>
      </c>
      <c r="C164" s="129" t="e">
        <f ca="1"/>
        <v>#NAME?</v>
      </c>
      <c r="D164" s="144" t="e">
        <f ca="1"/>
        <v>#NAME?</v>
      </c>
      <c r="E164" s="114"/>
      <c r="F164" s="114"/>
      <c r="G164" s="114"/>
      <c r="H164" s="123">
        <v>158</v>
      </c>
      <c r="I164" s="124">
        <f ca="1">IF(INDEX('12月向けサンプル日程'!$J$13:$AO$93,MATCH(J164,'12月向けサンプル日程'!$D$13:$D$93,0),MATCH(K164,'12月向けサンプル日程'!$J$11:$AO$11,0))=0,"",INDEX('12月向けサンプル日程'!$J$13:$AO$93,MATCH(J164,'12月向けサンプル日程'!$D$13:$D$93,0),MATCH(K164,'12月向けサンプル日程'!$J$11:$AO$11,0)))</f>
        <v>45797</v>
      </c>
      <c r="J164" s="140" t="s">
        <v>92</v>
      </c>
      <c r="K164" s="144">
        <v>20</v>
      </c>
    </row>
    <row r="165" spans="2:11">
      <c r="B165" s="131" t="e">
        <f ca="1"/>
        <v>#NAME?</v>
      </c>
      <c r="C165" s="129" t="e">
        <f ca="1"/>
        <v>#NAME?</v>
      </c>
      <c r="D165" s="144" t="e">
        <f ca="1"/>
        <v>#NAME?</v>
      </c>
      <c r="E165" s="114"/>
      <c r="F165" s="114"/>
      <c r="G165" s="114"/>
      <c r="H165" s="123">
        <v>159</v>
      </c>
      <c r="I165" s="124">
        <f ca="1">IF(INDEX('12月向けサンプル日程'!$J$13:$AO$93,MATCH(J165,'12月向けサンプル日程'!$D$13:$D$93,0),MATCH(K165,'12月向けサンプル日程'!$J$11:$AO$11,0))=0,"",INDEX('12月向けサンプル日程'!$J$13:$AO$93,MATCH(J165,'12月向けサンプル日程'!$D$13:$D$93,0),MATCH(K165,'12月向けサンプル日程'!$J$11:$AO$11,0)))</f>
        <v>45800</v>
      </c>
      <c r="J165" s="140" t="s">
        <v>92</v>
      </c>
      <c r="K165" s="144">
        <v>21</v>
      </c>
    </row>
    <row r="166" spans="2:11">
      <c r="B166" s="131" t="e">
        <f ca="1"/>
        <v>#NAME?</v>
      </c>
      <c r="C166" s="129" t="e">
        <f ca="1"/>
        <v>#NAME?</v>
      </c>
      <c r="D166" s="144" t="e">
        <f ca="1"/>
        <v>#NAME?</v>
      </c>
      <c r="E166" s="114"/>
      <c r="F166" s="114"/>
      <c r="G166" s="114"/>
      <c r="H166" s="123">
        <v>160</v>
      </c>
      <c r="I166" s="124">
        <f ca="1">IF(INDEX('12月向けサンプル日程'!$J$13:$AO$93,MATCH(J166,'12月向けサンプル日程'!$D$13:$D$93,0),MATCH(K166,'12月向けサンプル日程'!$J$11:$AO$11,0))=0,"",INDEX('12月向けサンプル日程'!$J$13:$AO$93,MATCH(J166,'12月向けサンプル日程'!$D$13:$D$93,0),MATCH(K166,'12月向けサンプル日程'!$J$11:$AO$11,0)))</f>
        <v>45804</v>
      </c>
      <c r="J166" s="140" t="s">
        <v>92</v>
      </c>
      <c r="K166" s="144">
        <v>22</v>
      </c>
    </row>
    <row r="167" spans="2:11">
      <c r="B167" s="131" t="e">
        <f ca="1"/>
        <v>#NAME?</v>
      </c>
      <c r="C167" s="129" t="e">
        <f ca="1"/>
        <v>#NAME?</v>
      </c>
      <c r="D167" s="144" t="e">
        <f ca="1"/>
        <v>#NAME?</v>
      </c>
      <c r="E167" s="114"/>
      <c r="F167" s="114"/>
      <c r="G167" s="114"/>
      <c r="H167" s="123">
        <v>161</v>
      </c>
      <c r="I167" s="124">
        <f>IF(INDEX('12月向けサンプル日程'!$J$13:$AO$93,MATCH(J167,'12月向けサンプル日程'!$D$13:$D$93,0),MATCH(K167,'12月向けサンプル日程'!$J$11:$AO$11,0))=0,"",INDEX('12月向けサンプル日程'!$J$13:$AO$93,MATCH(J167,'12月向けサンプル日程'!$D$13:$D$93,0),MATCH(K167,'12月向けサンプル日程'!$J$11:$AO$11,0)))</f>
        <v>45807</v>
      </c>
      <c r="J167" s="140" t="s">
        <v>93</v>
      </c>
      <c r="K167" s="144">
        <v>1</v>
      </c>
    </row>
    <row r="168" spans="2:11">
      <c r="B168" s="131" t="e">
        <f ca="1"/>
        <v>#NAME?</v>
      </c>
      <c r="C168" s="129" t="e">
        <f ca="1"/>
        <v>#NAME?</v>
      </c>
      <c r="D168" s="144" t="e">
        <f ca="1"/>
        <v>#NAME?</v>
      </c>
      <c r="E168" s="114"/>
      <c r="F168" s="114"/>
      <c r="G168" s="114"/>
      <c r="H168" s="123">
        <v>162</v>
      </c>
      <c r="I168" s="124">
        <f ca="1">IF(INDEX('12月向けサンプル日程'!$J$13:$AO$93,MATCH(J168,'12月向けサンプル日程'!$D$13:$D$93,0),MATCH(K168,'12月向けサンプル日程'!$J$11:$AO$11,0))=0,"",INDEX('12月向けサンプル日程'!$J$13:$AO$93,MATCH(J168,'12月向けサンプル日程'!$D$13:$D$93,0),MATCH(K168,'12月向けサンプル日程'!$J$11:$AO$11,0)))</f>
        <v>45814</v>
      </c>
      <c r="J168" s="140" t="s">
        <v>93</v>
      </c>
      <c r="K168" s="144">
        <v>2</v>
      </c>
    </row>
    <row r="169" spans="2:11">
      <c r="B169" s="131" t="e">
        <f ca="1"/>
        <v>#NAME?</v>
      </c>
      <c r="C169" s="129" t="e">
        <f ca="1"/>
        <v>#NAME?</v>
      </c>
      <c r="D169" s="144" t="e">
        <f ca="1"/>
        <v>#NAME?</v>
      </c>
      <c r="E169" s="114"/>
      <c r="F169" s="114"/>
      <c r="G169" s="114"/>
      <c r="H169" s="123">
        <v>163</v>
      </c>
      <c r="I169" s="124">
        <f ca="1">IF(INDEX('12月向けサンプル日程'!$J$13:$AO$93,MATCH(J169,'12月向けサンプル日程'!$D$13:$D$93,0),MATCH(K169,'12月向けサンプル日程'!$J$11:$AO$11,0))=0,"",INDEX('12月向けサンプル日程'!$J$13:$AO$93,MATCH(J169,'12月向けサンプル日程'!$D$13:$D$93,0),MATCH(K169,'12月向けサンプル日程'!$J$11:$AO$11,0)))</f>
        <v>45821</v>
      </c>
      <c r="J169" s="140" t="s">
        <v>93</v>
      </c>
      <c r="K169" s="144">
        <v>3</v>
      </c>
    </row>
    <row r="170" spans="2:11">
      <c r="B170" s="131" t="e">
        <f ca="1"/>
        <v>#NAME?</v>
      </c>
      <c r="C170" s="129" t="e">
        <f ca="1"/>
        <v>#NAME?</v>
      </c>
      <c r="D170" s="144" t="e">
        <f ca="1"/>
        <v>#NAME?</v>
      </c>
      <c r="E170" s="114"/>
      <c r="F170" s="114"/>
      <c r="G170" s="114"/>
      <c r="H170" s="123">
        <v>164</v>
      </c>
      <c r="I170" s="124">
        <f ca="1">IF(INDEX('12月向けサンプル日程'!$J$13:$AO$93,MATCH(J170,'12月向けサンプル日程'!$D$13:$D$93,0),MATCH(K170,'12月向けサンプル日程'!$J$11:$AO$11,0))=0,"",INDEX('12月向けサンプル日程'!$J$13:$AO$93,MATCH(J170,'12月向けサンプル日程'!$D$13:$D$93,0),MATCH(K170,'12月向けサンプル日程'!$J$11:$AO$11,0)))</f>
        <v>45828</v>
      </c>
      <c r="J170" s="140" t="s">
        <v>93</v>
      </c>
      <c r="K170" s="144">
        <v>4</v>
      </c>
    </row>
    <row r="171" spans="2:11">
      <c r="B171" s="131" t="e">
        <f ca="1"/>
        <v>#NAME?</v>
      </c>
      <c r="C171" s="129" t="e">
        <f ca="1"/>
        <v>#NAME?</v>
      </c>
      <c r="D171" s="144" t="e">
        <f ca="1"/>
        <v>#NAME?</v>
      </c>
      <c r="E171" s="114"/>
      <c r="F171" s="114"/>
      <c r="G171" s="114"/>
      <c r="H171" s="123">
        <v>165</v>
      </c>
      <c r="I171" s="124">
        <f ca="1">IF(INDEX('12月向けサンプル日程'!$J$13:$AO$93,MATCH(J171,'12月向けサンプル日程'!$D$13:$D$93,0),MATCH(K171,'12月向けサンプル日程'!$J$11:$AO$11,0))=0,"",INDEX('12月向けサンプル日程'!$J$13:$AO$93,MATCH(J171,'12月向けサンプル日程'!$D$13:$D$93,0),MATCH(K171,'12月向けサンプル日程'!$J$11:$AO$11,0)))</f>
        <v>45835</v>
      </c>
      <c r="J171" s="140" t="s">
        <v>93</v>
      </c>
      <c r="K171" s="144">
        <v>5</v>
      </c>
    </row>
    <row r="172" spans="2:11">
      <c r="B172" s="131" t="e">
        <f ca="1"/>
        <v>#NAME?</v>
      </c>
      <c r="C172" s="129" t="e">
        <f ca="1"/>
        <v>#NAME?</v>
      </c>
      <c r="D172" s="144" t="e">
        <f ca="1"/>
        <v>#NAME?</v>
      </c>
      <c r="E172" s="114"/>
      <c r="F172" s="114"/>
      <c r="G172" s="114"/>
      <c r="H172" s="123">
        <v>166</v>
      </c>
      <c r="I172" s="124">
        <f ca="1">IF(INDEX('12月向けサンプル日程'!$J$13:$AO$93,MATCH(J172,'12月向けサンプル日程'!$D$13:$D$93,0),MATCH(K172,'12月向けサンプル日程'!$J$11:$AO$11,0))=0,"",INDEX('12月向けサンプル日程'!$J$13:$AO$93,MATCH(J172,'12月向けサンプル日程'!$D$13:$D$93,0),MATCH(K172,'12月向けサンプル日程'!$J$11:$AO$11,0)))</f>
        <v>45842</v>
      </c>
      <c r="J172" s="140" t="s">
        <v>93</v>
      </c>
      <c r="K172" s="144">
        <v>6</v>
      </c>
    </row>
    <row r="173" spans="2:11">
      <c r="B173" s="131" t="e">
        <f ca="1"/>
        <v>#NAME?</v>
      </c>
      <c r="C173" s="129" t="e">
        <f ca="1"/>
        <v>#NAME?</v>
      </c>
      <c r="D173" s="144" t="e">
        <f ca="1"/>
        <v>#NAME?</v>
      </c>
      <c r="E173" s="114"/>
      <c r="F173" s="114"/>
      <c r="G173" s="114"/>
      <c r="H173" s="123">
        <v>167</v>
      </c>
      <c r="I173" s="124">
        <f ca="1">IF(INDEX('12月向けサンプル日程'!$J$13:$AO$93,MATCH(J173,'12月向けサンプル日程'!$D$13:$D$93,0),MATCH(K173,'12月向けサンプル日程'!$J$11:$AO$11,0))=0,"",INDEX('12月向けサンプル日程'!$J$13:$AO$93,MATCH(J173,'12月向けサンプル日程'!$D$13:$D$93,0),MATCH(K173,'12月向けサンプル日程'!$J$11:$AO$11,0)))</f>
        <v>45849</v>
      </c>
      <c r="J173" s="140" t="s">
        <v>93</v>
      </c>
      <c r="K173" s="144">
        <v>7</v>
      </c>
    </row>
    <row r="174" spans="2:11">
      <c r="B174" s="131" t="e">
        <f ca="1"/>
        <v>#NAME?</v>
      </c>
      <c r="C174" s="129" t="e">
        <f ca="1"/>
        <v>#NAME?</v>
      </c>
      <c r="D174" s="144" t="e">
        <f ca="1"/>
        <v>#NAME?</v>
      </c>
      <c r="E174" s="114"/>
      <c r="F174" s="114"/>
      <c r="G174" s="114"/>
      <c r="H174" s="123">
        <v>168</v>
      </c>
      <c r="I174" s="124">
        <f ca="1">IF(INDEX('12月向けサンプル日程'!$J$13:$AO$93,MATCH(J174,'12月向けサンプル日程'!$D$13:$D$93,0),MATCH(K174,'12月向けサンプル日程'!$J$11:$AO$11,0))=0,"",INDEX('12月向けサンプル日程'!$J$13:$AO$93,MATCH(J174,'12月向けサンプル日程'!$D$13:$D$93,0),MATCH(K174,'12月向けサンプル日程'!$J$11:$AO$11,0)))</f>
        <v>45856</v>
      </c>
      <c r="J174" s="140" t="s">
        <v>93</v>
      </c>
      <c r="K174" s="144">
        <v>8</v>
      </c>
    </row>
    <row r="175" spans="2:11">
      <c r="B175" s="131" t="e">
        <f ca="1"/>
        <v>#NAME?</v>
      </c>
      <c r="C175" s="129" t="e">
        <f ca="1"/>
        <v>#NAME?</v>
      </c>
      <c r="D175" s="144" t="e">
        <f ca="1"/>
        <v>#NAME?</v>
      </c>
      <c r="E175" s="114"/>
      <c r="F175" s="114"/>
      <c r="G175" s="114"/>
      <c r="H175" s="123">
        <v>169</v>
      </c>
      <c r="I175" s="124">
        <f ca="1">IF(INDEX('12月向けサンプル日程'!$J$13:$AO$93,MATCH(J175,'12月向けサンプル日程'!$D$13:$D$93,0),MATCH(K175,'12月向けサンプル日程'!$J$11:$AO$11,0))=0,"",INDEX('12月向けサンプル日程'!$J$13:$AO$93,MATCH(J175,'12月向けサンプル日程'!$D$13:$D$93,0),MATCH(K175,'12月向けサンプル日程'!$J$11:$AO$11,0)))</f>
        <v>45863</v>
      </c>
      <c r="J175" s="140" t="s">
        <v>93</v>
      </c>
      <c r="K175" s="144">
        <v>9</v>
      </c>
    </row>
    <row r="176" spans="2:11">
      <c r="B176" s="131" t="e">
        <f ca="1"/>
        <v>#NAME?</v>
      </c>
      <c r="C176" s="129" t="e">
        <f ca="1"/>
        <v>#NAME?</v>
      </c>
      <c r="D176" s="144" t="e">
        <f ca="1"/>
        <v>#NAME?</v>
      </c>
      <c r="E176" s="114"/>
      <c r="F176" s="114"/>
      <c r="G176" s="114"/>
      <c r="H176" s="123">
        <v>170</v>
      </c>
      <c r="I176" s="124">
        <f ca="1">IF(INDEX('12月向けサンプル日程'!$J$13:$AO$93,MATCH(J176,'12月向けサンプル日程'!$D$13:$D$93,0),MATCH(K176,'12月向けサンプル日程'!$J$11:$AO$11,0))=0,"",INDEX('12月向けサンプル日程'!$J$13:$AO$93,MATCH(J176,'12月向けサンプル日程'!$D$13:$D$93,0),MATCH(K176,'12月向けサンプル日程'!$J$11:$AO$11,0)))</f>
        <v>45870</v>
      </c>
      <c r="J176" s="140" t="s">
        <v>93</v>
      </c>
      <c r="K176" s="144">
        <v>10</v>
      </c>
    </row>
    <row r="177" spans="2:11">
      <c r="B177" s="131" t="e">
        <f ca="1"/>
        <v>#NAME?</v>
      </c>
      <c r="C177" s="129" t="e">
        <f ca="1"/>
        <v>#NAME?</v>
      </c>
      <c r="D177" s="144" t="e">
        <f ca="1"/>
        <v>#NAME?</v>
      </c>
      <c r="E177" s="114"/>
      <c r="F177" s="114"/>
      <c r="G177" s="114"/>
      <c r="H177" s="123">
        <v>171</v>
      </c>
      <c r="I177" s="124">
        <f ca="1">IF(INDEX('12月向けサンプル日程'!$J$13:$AO$93,MATCH(J177,'12月向けサンプル日程'!$D$13:$D$93,0),MATCH(K177,'12月向けサンプル日程'!$J$11:$AO$11,0))=0,"",INDEX('12月向けサンプル日程'!$J$13:$AO$93,MATCH(J177,'12月向けサンプル日程'!$D$13:$D$93,0),MATCH(K177,'12月向けサンプル日程'!$J$11:$AO$11,0)))</f>
        <v>45877</v>
      </c>
      <c r="J177" s="140" t="s">
        <v>93</v>
      </c>
      <c r="K177" s="144">
        <v>11</v>
      </c>
    </row>
    <row r="178" spans="2:11">
      <c r="B178" s="131" t="e">
        <f ca="1"/>
        <v>#NAME?</v>
      </c>
      <c r="C178" s="129" t="e">
        <f ca="1"/>
        <v>#NAME?</v>
      </c>
      <c r="D178" s="144" t="e">
        <f ca="1"/>
        <v>#NAME?</v>
      </c>
      <c r="E178" s="114"/>
      <c r="F178" s="114"/>
      <c r="G178" s="114"/>
      <c r="H178" s="123">
        <v>172</v>
      </c>
      <c r="I178" s="124">
        <f ca="1">IF(INDEX('12月向けサンプル日程'!$J$13:$AO$93,MATCH(J178,'12月向けサンプル日程'!$D$13:$D$93,0),MATCH(K178,'12月向けサンプル日程'!$J$11:$AO$11,0))=0,"",INDEX('12月向けサンプル日程'!$J$13:$AO$93,MATCH(J178,'12月向けサンプル日程'!$D$13:$D$93,0),MATCH(K178,'12月向けサンプル日程'!$J$11:$AO$11,0)))</f>
        <v>45884</v>
      </c>
      <c r="J178" s="140" t="s">
        <v>93</v>
      </c>
      <c r="K178" s="144">
        <v>12</v>
      </c>
    </row>
    <row r="179" spans="2:11">
      <c r="B179" s="131" t="e">
        <f ca="1"/>
        <v>#NAME?</v>
      </c>
      <c r="C179" s="129" t="e">
        <f ca="1"/>
        <v>#NAME?</v>
      </c>
      <c r="D179" s="144" t="e">
        <f ca="1"/>
        <v>#NAME?</v>
      </c>
      <c r="E179" s="114"/>
      <c r="F179" s="114"/>
      <c r="G179" s="114"/>
      <c r="H179" s="123">
        <v>173</v>
      </c>
      <c r="I179" s="124">
        <f ca="1">IF(INDEX('12月向けサンプル日程'!$J$13:$AO$93,MATCH(J179,'12月向けサンプル日程'!$D$13:$D$93,0),MATCH(K179,'12月向けサンプル日程'!$J$11:$AO$11,0))=0,"",INDEX('12月向けサンプル日程'!$J$13:$AO$93,MATCH(J179,'12月向けサンプル日程'!$D$13:$D$93,0),MATCH(K179,'12月向けサンプル日程'!$J$11:$AO$11,0)))</f>
        <v>45891</v>
      </c>
      <c r="J179" s="140" t="s">
        <v>93</v>
      </c>
      <c r="K179" s="144">
        <v>13</v>
      </c>
    </row>
    <row r="180" spans="2:11">
      <c r="B180" s="131" t="e">
        <f ca="1"/>
        <v>#NAME?</v>
      </c>
      <c r="C180" s="129" t="e">
        <f ca="1"/>
        <v>#NAME?</v>
      </c>
      <c r="D180" s="144" t="e">
        <f ca="1"/>
        <v>#NAME?</v>
      </c>
      <c r="E180" s="114"/>
      <c r="F180" s="114"/>
      <c r="G180" s="114"/>
      <c r="H180" s="123">
        <v>174</v>
      </c>
      <c r="I180" s="124">
        <f>IF(INDEX('12月向けサンプル日程'!$J$13:$AO$93,MATCH(J180,'12月向けサンプル日程'!$D$13:$D$93,0),MATCH(K180,'12月向けサンプル日程'!$J$11:$AO$11,0))=0,"",INDEX('12月向けサンプル日程'!$J$13:$AO$93,MATCH(J180,'12月向けサンプル日程'!$D$13:$D$93,0),MATCH(K180,'12月向けサンプル日程'!$J$11:$AO$11,0)))</f>
        <v>45919</v>
      </c>
      <c r="J180" s="138" t="s">
        <v>486</v>
      </c>
      <c r="K180" s="144">
        <v>1</v>
      </c>
    </row>
    <row r="181" spans="2:11">
      <c r="B181" s="131" t="e">
        <f ca="1"/>
        <v>#NAME?</v>
      </c>
      <c r="C181" s="129" t="e">
        <f ca="1"/>
        <v>#NAME?</v>
      </c>
      <c r="D181" s="144" t="e">
        <f ca="1"/>
        <v>#NAME?</v>
      </c>
      <c r="E181" s="114"/>
      <c r="F181" s="114"/>
      <c r="G181" s="114"/>
      <c r="H181" s="123">
        <v>175</v>
      </c>
      <c r="I181" s="124">
        <f ca="1">IF(INDEX('12月向けサンプル日程'!$J$13:$AO$93,MATCH(J181,'12月向けサンプル日程'!$D$13:$D$93,0),MATCH(K181,'12月向けサンプル日程'!$J$11:$AO$11,0))=0,"",INDEX('12月向けサンプル日程'!$J$13:$AO$93,MATCH(J181,'12月向けサンプル日程'!$D$13:$D$93,0),MATCH(K181,'12月向けサンプル日程'!$J$11:$AO$11,0)))</f>
        <v>45923</v>
      </c>
      <c r="J181" s="138" t="s">
        <v>486</v>
      </c>
      <c r="K181" s="144">
        <v>2</v>
      </c>
    </row>
    <row r="182" spans="2:11">
      <c r="B182" s="131" t="e">
        <f ca="1"/>
        <v>#NAME?</v>
      </c>
      <c r="C182" s="129" t="e">
        <f ca="1"/>
        <v>#NAME?</v>
      </c>
      <c r="D182" s="144" t="e">
        <f ca="1"/>
        <v>#NAME?</v>
      </c>
      <c r="E182" s="114"/>
      <c r="F182" s="114"/>
      <c r="G182" s="114"/>
      <c r="H182" s="123">
        <v>176</v>
      </c>
      <c r="I182" s="124">
        <f ca="1">IF(INDEX('12月向けサンプル日程'!$J$13:$AO$93,MATCH(J182,'12月向けサンプル日程'!$D$13:$D$93,0),MATCH(K182,'12月向けサンプル日程'!$J$11:$AO$11,0))=0,"",INDEX('12月向けサンプル日程'!$J$13:$AO$93,MATCH(J182,'12月向けサンプル日程'!$D$13:$D$93,0),MATCH(K182,'12月向けサンプル日程'!$J$11:$AO$11,0)))</f>
        <v>45926</v>
      </c>
      <c r="J182" s="138" t="s">
        <v>486</v>
      </c>
      <c r="K182" s="144">
        <v>3</v>
      </c>
    </row>
    <row r="183" spans="2:11">
      <c r="B183" s="131" t="e">
        <f ca="1"/>
        <v>#NAME?</v>
      </c>
      <c r="C183" s="129" t="e">
        <f ca="1"/>
        <v>#NAME?</v>
      </c>
      <c r="D183" s="144" t="e">
        <f ca="1"/>
        <v>#NAME?</v>
      </c>
      <c r="E183" s="114"/>
      <c r="F183" s="114"/>
      <c r="G183" s="114"/>
      <c r="H183" s="123">
        <v>177</v>
      </c>
      <c r="I183" s="124">
        <f ca="1">IF(INDEX('12月向けサンプル日程'!$J$13:$AO$93,MATCH(J183,'12月向けサンプル日程'!$D$13:$D$93,0),MATCH(K183,'12月向けサンプル日程'!$J$11:$AO$11,0))=0,"",INDEX('12月向けサンプル日程'!$J$13:$AO$93,MATCH(J183,'12月向けサンプル日程'!$D$13:$D$93,0),MATCH(K183,'12月向けサンプル日程'!$J$11:$AO$11,0)))</f>
        <v>45930</v>
      </c>
      <c r="J183" s="138" t="s">
        <v>486</v>
      </c>
      <c r="K183" s="144">
        <v>4</v>
      </c>
    </row>
    <row r="184" spans="2:11">
      <c r="B184" s="131" t="e">
        <f ca="1"/>
        <v>#NAME?</v>
      </c>
      <c r="C184" s="129" t="e">
        <f ca="1"/>
        <v>#NAME?</v>
      </c>
      <c r="D184" s="144" t="e">
        <f ca="1"/>
        <v>#NAME?</v>
      </c>
      <c r="E184" s="114"/>
      <c r="F184" s="114"/>
      <c r="G184" s="114"/>
      <c r="H184" s="123">
        <v>178</v>
      </c>
      <c r="I184" s="124">
        <f ca="1">IF(INDEX('12月向けサンプル日程'!$J$13:$AO$93,MATCH(J184,'12月向けサンプル日程'!$D$13:$D$93,0),MATCH(K184,'12月向けサンプル日程'!$J$11:$AO$11,0))=0,"",INDEX('12月向けサンプル日程'!$J$13:$AO$93,MATCH(J184,'12月向けサンプル日程'!$D$13:$D$93,0),MATCH(K184,'12月向けサンプル日程'!$J$11:$AO$11,0)))</f>
        <v>45933</v>
      </c>
      <c r="J184" s="138" t="s">
        <v>486</v>
      </c>
      <c r="K184" s="144">
        <v>5</v>
      </c>
    </row>
    <row r="185" spans="2:11">
      <c r="B185" s="131" t="e">
        <f ca="1"/>
        <v>#NAME?</v>
      </c>
      <c r="C185" s="129" t="e">
        <f ca="1"/>
        <v>#NAME?</v>
      </c>
      <c r="D185" s="144" t="e">
        <f ca="1"/>
        <v>#NAME?</v>
      </c>
      <c r="E185" s="114"/>
      <c r="F185" s="114"/>
      <c r="G185" s="114"/>
      <c r="H185" s="123">
        <v>179</v>
      </c>
      <c r="I185" s="124">
        <f ca="1">IF(INDEX('12月向けサンプル日程'!$J$13:$AO$93,MATCH(J185,'12月向けサンプル日程'!$D$13:$D$93,0),MATCH(K185,'12月向けサンプル日程'!$J$11:$AO$11,0))=0,"",INDEX('12月向けサンプル日程'!$J$13:$AO$93,MATCH(J185,'12月向けサンプル日程'!$D$13:$D$93,0),MATCH(K185,'12月向けサンプル日程'!$J$11:$AO$11,0)))</f>
        <v>45937</v>
      </c>
      <c r="J185" s="138" t="s">
        <v>486</v>
      </c>
      <c r="K185" s="144">
        <v>6</v>
      </c>
    </row>
    <row r="186" spans="2:11">
      <c r="B186" s="131" t="e">
        <f ca="1"/>
        <v>#NAME?</v>
      </c>
      <c r="C186" s="129" t="e">
        <f ca="1"/>
        <v>#NAME?</v>
      </c>
      <c r="D186" s="144" t="e">
        <f ca="1"/>
        <v>#NAME?</v>
      </c>
      <c r="E186" s="114"/>
      <c r="F186" s="114"/>
      <c r="G186" s="114"/>
      <c r="H186" s="123">
        <v>180</v>
      </c>
      <c r="I186" s="124">
        <f ca="1">IF(INDEX('12月向けサンプル日程'!$J$13:$AO$93,MATCH(J186,'12月向けサンプル日程'!$D$13:$D$93,0),MATCH(K186,'12月向けサンプル日程'!$J$11:$AO$11,0))=0,"",INDEX('12月向けサンプル日程'!$J$13:$AO$93,MATCH(J186,'12月向けサンプル日程'!$D$13:$D$93,0),MATCH(K186,'12月向けサンプル日程'!$J$11:$AO$11,0)))</f>
        <v>45940</v>
      </c>
      <c r="J186" s="138" t="s">
        <v>486</v>
      </c>
      <c r="K186" s="144">
        <v>7</v>
      </c>
    </row>
    <row r="187" spans="2:11">
      <c r="B187" s="131" t="e">
        <f ca="1"/>
        <v>#NAME?</v>
      </c>
      <c r="C187" s="129" t="e">
        <f ca="1"/>
        <v>#NAME?</v>
      </c>
      <c r="D187" s="144" t="e">
        <f ca="1"/>
        <v>#NAME?</v>
      </c>
      <c r="E187" s="114"/>
      <c r="F187" s="114"/>
      <c r="G187" s="114"/>
      <c r="H187" s="123">
        <v>181</v>
      </c>
      <c r="I187" s="124">
        <f ca="1">IF(INDEX('12月向けサンプル日程'!$J$13:$AO$93,MATCH(J187,'12月向けサンプル日程'!$D$13:$D$93,0),MATCH(K187,'12月向けサンプル日程'!$J$11:$AO$11,0))=0,"",INDEX('12月向けサンプル日程'!$J$13:$AO$93,MATCH(J187,'12月向けサンプル日程'!$D$13:$D$93,0),MATCH(K187,'12月向けサンプル日程'!$J$11:$AO$11,0)))</f>
        <v>45944</v>
      </c>
      <c r="J187" s="138" t="s">
        <v>486</v>
      </c>
      <c r="K187" s="144">
        <v>8</v>
      </c>
    </row>
    <row r="188" spans="2:11">
      <c r="B188" s="131" t="e">
        <f ca="1"/>
        <v>#NAME?</v>
      </c>
      <c r="C188" s="129" t="e">
        <f ca="1"/>
        <v>#NAME?</v>
      </c>
      <c r="D188" s="144" t="e">
        <f ca="1"/>
        <v>#NAME?</v>
      </c>
      <c r="E188" s="114"/>
      <c r="F188" s="114"/>
      <c r="G188" s="114"/>
      <c r="H188" s="123">
        <v>182</v>
      </c>
      <c r="I188" s="124">
        <f ca="1">IF(INDEX('12月向けサンプル日程'!$J$13:$AO$93,MATCH(J188,'12月向けサンプル日程'!$D$13:$D$93,0),MATCH(K188,'12月向けサンプル日程'!$J$11:$AO$11,0))=0,"",INDEX('12月向けサンプル日程'!$J$13:$AO$93,MATCH(J188,'12月向けサンプル日程'!$D$13:$D$93,0),MATCH(K188,'12月向けサンプル日程'!$J$11:$AO$11,0)))</f>
        <v>45947</v>
      </c>
      <c r="J188" s="138" t="s">
        <v>486</v>
      </c>
      <c r="K188" s="144">
        <v>9</v>
      </c>
    </row>
    <row r="189" spans="2:11">
      <c r="B189" s="131" t="e">
        <f ca="1"/>
        <v>#NAME?</v>
      </c>
      <c r="C189" s="129" t="e">
        <f ca="1"/>
        <v>#NAME?</v>
      </c>
      <c r="D189" s="144" t="e">
        <f ca="1"/>
        <v>#NAME?</v>
      </c>
      <c r="E189" s="114"/>
      <c r="F189" s="114"/>
      <c r="G189" s="114"/>
      <c r="H189" s="123">
        <v>183</v>
      </c>
      <c r="I189" s="124">
        <f ca="1">IF(INDEX('12月向けサンプル日程'!$J$13:$AO$93,MATCH(J189,'12月向けサンプル日程'!$D$13:$D$93,0),MATCH(K189,'12月向けサンプル日程'!$J$11:$AO$11,0))=0,"",INDEX('12月向けサンプル日程'!$J$13:$AO$93,MATCH(J189,'12月向けサンプル日程'!$D$13:$D$93,0),MATCH(K189,'12月向けサンプル日程'!$J$11:$AO$11,0)))</f>
        <v>45951</v>
      </c>
      <c r="J189" s="138" t="s">
        <v>486</v>
      </c>
      <c r="K189" s="144">
        <v>10</v>
      </c>
    </row>
    <row r="190" spans="2:11">
      <c r="B190" s="131" t="e">
        <f ca="1"/>
        <v>#NAME?</v>
      </c>
      <c r="C190" s="129" t="e">
        <f ca="1"/>
        <v>#NAME?</v>
      </c>
      <c r="D190" s="144" t="e">
        <f ca="1"/>
        <v>#NAME?</v>
      </c>
      <c r="E190" s="114"/>
      <c r="F190" s="114"/>
      <c r="G190" s="114"/>
      <c r="H190" s="123">
        <v>184</v>
      </c>
      <c r="I190" s="124">
        <f ca="1">IF(INDEX('12月向けサンプル日程'!$J$13:$AO$93,MATCH(J190,'12月向けサンプル日程'!$D$13:$D$93,0),MATCH(K190,'12月向けサンプル日程'!$J$11:$AO$11,0))=0,"",INDEX('12月向けサンプル日程'!$J$13:$AO$93,MATCH(J190,'12月向けサンプル日程'!$D$13:$D$93,0),MATCH(K190,'12月向けサンプル日程'!$J$11:$AO$11,0)))</f>
        <v>45954</v>
      </c>
      <c r="J190" s="138" t="s">
        <v>486</v>
      </c>
      <c r="K190" s="144">
        <v>11</v>
      </c>
    </row>
    <row r="191" spans="2:11">
      <c r="B191" s="131" t="e">
        <f ca="1"/>
        <v>#NAME?</v>
      </c>
      <c r="C191" s="129" t="e">
        <f ca="1"/>
        <v>#NAME?</v>
      </c>
      <c r="D191" s="144" t="e">
        <f ca="1"/>
        <v>#NAME?</v>
      </c>
      <c r="E191" s="114"/>
      <c r="F191" s="114"/>
      <c r="G191" s="114"/>
      <c r="H191" s="123">
        <v>185</v>
      </c>
      <c r="I191" s="124">
        <f ca="1">IF(INDEX('12月向けサンプル日程'!$J$13:$AO$93,MATCH(J191,'12月向けサンプル日程'!$D$13:$D$93,0),MATCH(K191,'12月向けサンプル日程'!$J$11:$AO$11,0))=0,"",INDEX('12月向けサンプル日程'!$J$13:$AO$93,MATCH(J191,'12月向けサンプル日程'!$D$13:$D$93,0),MATCH(K191,'12月向けサンプル日程'!$J$11:$AO$11,0)))</f>
        <v>45958</v>
      </c>
      <c r="J191" s="138" t="s">
        <v>486</v>
      </c>
      <c r="K191" s="144">
        <v>12</v>
      </c>
    </row>
    <row r="192" spans="2:11">
      <c r="B192" s="131" t="e">
        <f ca="1"/>
        <v>#NAME?</v>
      </c>
      <c r="C192" s="129" t="e">
        <f ca="1"/>
        <v>#NAME?</v>
      </c>
      <c r="D192" s="144" t="e">
        <f ca="1"/>
        <v>#NAME?</v>
      </c>
      <c r="E192" s="114"/>
      <c r="F192" s="114"/>
      <c r="G192" s="114"/>
      <c r="H192" s="123">
        <v>186</v>
      </c>
      <c r="I192" s="124">
        <f ca="1">IF(INDEX('12月向けサンプル日程'!$J$13:$AO$93,MATCH(J192,'12月向けサンプル日程'!$D$13:$D$93,0),MATCH(K192,'12月向けサンプル日程'!$J$11:$AO$11,0))=0,"",INDEX('12月向けサンプル日程'!$J$13:$AO$93,MATCH(J192,'12月向けサンプル日程'!$D$13:$D$93,0),MATCH(K192,'12月向けサンプル日程'!$J$11:$AO$11,0)))</f>
        <v>45961</v>
      </c>
      <c r="J192" s="138" t="s">
        <v>486</v>
      </c>
      <c r="K192" s="144">
        <v>13</v>
      </c>
    </row>
    <row r="193" spans="2:11">
      <c r="B193" s="131" t="e">
        <f ca="1"/>
        <v>#NAME?</v>
      </c>
      <c r="C193" s="129" t="e">
        <f ca="1"/>
        <v>#NAME?</v>
      </c>
      <c r="D193" s="144" t="e">
        <f ca="1"/>
        <v>#NAME?</v>
      </c>
      <c r="E193" s="114"/>
      <c r="F193" s="114"/>
      <c r="G193" s="114"/>
      <c r="H193" s="123">
        <v>187</v>
      </c>
      <c r="I193" s="124">
        <f ca="1">IF(INDEX('12月向けサンプル日程'!$J$13:$AO$93,MATCH(J193,'12月向けサンプル日程'!$D$13:$D$93,0),MATCH(K193,'12月向けサンプル日程'!$J$11:$AO$11,0))=0,"",INDEX('12月向けサンプル日程'!$J$13:$AO$93,MATCH(J193,'12月向けサンプル日程'!$D$13:$D$93,0),MATCH(K193,'12月向けサンプル日程'!$J$11:$AO$11,0)))</f>
        <v>45965</v>
      </c>
      <c r="J193" s="138" t="s">
        <v>486</v>
      </c>
      <c r="K193" s="144">
        <v>14</v>
      </c>
    </row>
    <row r="194" spans="2:11">
      <c r="B194" s="131" t="e">
        <f ca="1"/>
        <v>#NAME?</v>
      </c>
      <c r="C194" s="129" t="e">
        <f ca="1"/>
        <v>#NAME?</v>
      </c>
      <c r="D194" s="144" t="e">
        <f ca="1"/>
        <v>#NAME?</v>
      </c>
      <c r="E194" s="114"/>
      <c r="F194" s="114"/>
      <c r="G194" s="114"/>
      <c r="H194" s="123">
        <v>188</v>
      </c>
      <c r="I194" s="124">
        <f ca="1">IF(INDEX('12月向けサンプル日程'!$J$13:$AO$93,MATCH(J194,'12月向けサンプル日程'!$D$13:$D$93,0),MATCH(K194,'12月向けサンプル日程'!$J$11:$AO$11,0))=0,"",INDEX('12月向けサンプル日程'!$J$13:$AO$93,MATCH(J194,'12月向けサンプル日程'!$D$13:$D$93,0),MATCH(K194,'12月向けサンプル日程'!$J$11:$AO$11,0)))</f>
        <v>45968</v>
      </c>
      <c r="J194" s="138" t="s">
        <v>486</v>
      </c>
      <c r="K194" s="144">
        <v>15</v>
      </c>
    </row>
    <row r="195" spans="2:11">
      <c r="B195" s="131" t="e">
        <f ca="1"/>
        <v>#NAME?</v>
      </c>
      <c r="C195" s="129" t="e">
        <f ca="1"/>
        <v>#NAME?</v>
      </c>
      <c r="D195" s="144" t="e">
        <f ca="1"/>
        <v>#NAME?</v>
      </c>
      <c r="E195" s="114"/>
      <c r="F195" s="114"/>
      <c r="G195" s="114"/>
      <c r="H195" s="123">
        <v>189</v>
      </c>
      <c r="I195" s="124">
        <f>IF(INDEX('12月向けサンプル日程'!$J$13:$AO$93,MATCH(J195,'12月向けサンプル日程'!$D$13:$D$93,0),MATCH(K195,'12月向けサンプル日程'!$J$11:$AO$11,0))=0,"",INDEX('12月向けサンプル日程'!$J$13:$AO$93,MATCH(J195,'12月向けサンプル日程'!$D$13:$D$93,0),MATCH(K195,'12月向けサンプル日程'!$J$11:$AO$11,0)))</f>
        <v>45693</v>
      </c>
      <c r="J195" s="140" t="s">
        <v>94</v>
      </c>
      <c r="K195" s="144">
        <v>1</v>
      </c>
    </row>
    <row r="196" spans="2:11">
      <c r="B196" s="131" t="e">
        <f ca="1"/>
        <v>#NAME?</v>
      </c>
      <c r="C196" s="129" t="e">
        <f ca="1"/>
        <v>#NAME?</v>
      </c>
      <c r="D196" s="144" t="e">
        <f ca="1"/>
        <v>#NAME?</v>
      </c>
      <c r="E196" s="114"/>
      <c r="F196" s="114"/>
      <c r="G196" s="114"/>
      <c r="H196" s="123">
        <v>190</v>
      </c>
      <c r="I196" s="124">
        <f ca="1">IF(INDEX('12月向けサンプル日程'!$J$13:$AO$93,MATCH(J196,'12月向けサンプル日程'!$D$13:$D$93,0),MATCH(K196,'12月向けサンプル日程'!$J$11:$AO$11,0))=0,"",INDEX('12月向けサンプル日程'!$J$13:$AO$93,MATCH(J196,'12月向けサンプル日程'!$D$13:$D$93,0),MATCH(K196,'12月向けサンプル日程'!$J$11:$AO$11,0)))</f>
        <v>45700</v>
      </c>
      <c r="J196" s="140" t="s">
        <v>94</v>
      </c>
      <c r="K196" s="144">
        <v>2</v>
      </c>
    </row>
    <row r="197" spans="2:11">
      <c r="B197" s="131" t="e">
        <f ca="1"/>
        <v>#NAME?</v>
      </c>
      <c r="C197" s="129" t="e">
        <f ca="1"/>
        <v>#NAME?</v>
      </c>
      <c r="D197" s="144" t="e">
        <f ca="1"/>
        <v>#NAME?</v>
      </c>
      <c r="E197" s="114"/>
      <c r="F197" s="114"/>
      <c r="G197" s="114"/>
      <c r="H197" s="123">
        <v>191</v>
      </c>
      <c r="I197" s="124">
        <f ca="1">IF(INDEX('12月向けサンプル日程'!$J$13:$AO$93,MATCH(J197,'12月向けサンプル日程'!$D$13:$D$93,0),MATCH(K197,'12月向けサンプル日程'!$J$11:$AO$11,0))=0,"",INDEX('12月向けサンプル日程'!$J$13:$AO$93,MATCH(J197,'12月向けサンプル日程'!$D$13:$D$93,0),MATCH(K197,'12月向けサンプル日程'!$J$11:$AO$11,0)))</f>
        <v>45707</v>
      </c>
      <c r="J197" s="140" t="s">
        <v>94</v>
      </c>
      <c r="K197" s="144">
        <v>3</v>
      </c>
    </row>
    <row r="198" spans="2:11">
      <c r="B198" s="131" t="e">
        <f ca="1"/>
        <v>#NAME?</v>
      </c>
      <c r="C198" s="129" t="e">
        <f ca="1"/>
        <v>#NAME?</v>
      </c>
      <c r="D198" s="144" t="e">
        <f ca="1"/>
        <v>#NAME?</v>
      </c>
      <c r="E198" s="114"/>
      <c r="F198" s="114"/>
      <c r="G198" s="114"/>
      <c r="H198" s="123">
        <v>192</v>
      </c>
      <c r="I198" s="124">
        <f ca="1">IF(INDEX('12月向けサンプル日程'!$J$13:$AO$93,MATCH(J198,'12月向けサンプル日程'!$D$13:$D$93,0),MATCH(K198,'12月向けサンプル日程'!$J$11:$AO$11,0))=0,"",INDEX('12月向けサンプル日程'!$J$13:$AO$93,MATCH(J198,'12月向けサンプル日程'!$D$13:$D$93,0),MATCH(K198,'12月向けサンプル日程'!$J$11:$AO$11,0)))</f>
        <v>45714</v>
      </c>
      <c r="J198" s="140" t="s">
        <v>94</v>
      </c>
      <c r="K198" s="144">
        <v>4</v>
      </c>
    </row>
    <row r="199" spans="2:11">
      <c r="B199" s="131" t="e">
        <f ca="1"/>
        <v>#NAME?</v>
      </c>
      <c r="C199" s="129" t="e">
        <f ca="1"/>
        <v>#NAME?</v>
      </c>
      <c r="D199" s="144" t="e">
        <f ca="1"/>
        <v>#NAME?</v>
      </c>
      <c r="E199" s="114"/>
      <c r="F199" s="114"/>
      <c r="G199" s="114"/>
      <c r="H199" s="123">
        <v>193</v>
      </c>
      <c r="I199" s="124">
        <f ca="1">IF(INDEX('12月向けサンプル日程'!$J$13:$AO$93,MATCH(J199,'12月向けサンプル日程'!$D$13:$D$93,0),MATCH(K199,'12月向けサンプル日程'!$J$11:$AO$11,0))=0,"",INDEX('12月向けサンプル日程'!$J$13:$AO$93,MATCH(J199,'12月向けサンプル日程'!$D$13:$D$93,0),MATCH(K199,'12月向けサンプル日程'!$J$11:$AO$11,0)))</f>
        <v>45721</v>
      </c>
      <c r="J199" s="140" t="s">
        <v>94</v>
      </c>
      <c r="K199" s="144">
        <v>5</v>
      </c>
    </row>
    <row r="200" spans="2:11">
      <c r="B200" s="131" t="e">
        <f ca="1"/>
        <v>#NAME?</v>
      </c>
      <c r="C200" s="129" t="e">
        <f ca="1"/>
        <v>#NAME?</v>
      </c>
      <c r="D200" s="144" t="e">
        <f ca="1"/>
        <v>#NAME?</v>
      </c>
      <c r="E200" s="114"/>
      <c r="F200" s="114"/>
      <c r="G200" s="114"/>
      <c r="H200" s="123">
        <v>194</v>
      </c>
      <c r="I200" s="124">
        <f ca="1">IF(INDEX('12月向けサンプル日程'!$J$13:$AO$93,MATCH(J200,'12月向けサンプル日程'!$D$13:$D$93,0),MATCH(K200,'12月向けサンプル日程'!$J$11:$AO$11,0))=0,"",INDEX('12月向けサンプル日程'!$J$13:$AO$93,MATCH(J200,'12月向けサンプル日程'!$D$13:$D$93,0),MATCH(K200,'12月向けサンプル日程'!$J$11:$AO$11,0)))</f>
        <v>45728</v>
      </c>
      <c r="J200" s="140" t="s">
        <v>94</v>
      </c>
      <c r="K200" s="144">
        <v>6</v>
      </c>
    </row>
    <row r="201" spans="2:11">
      <c r="B201" s="131" t="e">
        <f ca="1"/>
        <v>#NAME?</v>
      </c>
      <c r="C201" s="129" t="e">
        <f ca="1"/>
        <v>#NAME?</v>
      </c>
      <c r="D201" s="144" t="e">
        <f ca="1"/>
        <v>#NAME?</v>
      </c>
      <c r="E201" s="114"/>
      <c r="F201" s="114"/>
      <c r="G201" s="114"/>
      <c r="H201" s="123">
        <v>195</v>
      </c>
      <c r="I201" s="124">
        <f ca="1">IF(INDEX('12月向けサンプル日程'!$J$13:$AO$93,MATCH(J201,'12月向けサンプル日程'!$D$13:$D$93,0),MATCH(K201,'12月向けサンプル日程'!$J$11:$AO$11,0))=0,"",INDEX('12月向けサンプル日程'!$J$13:$AO$93,MATCH(J201,'12月向けサンプル日程'!$D$13:$D$93,0),MATCH(K201,'12月向けサンプル日程'!$J$11:$AO$11,0)))</f>
        <v>45735</v>
      </c>
      <c r="J201" s="140" t="s">
        <v>94</v>
      </c>
      <c r="K201" s="144">
        <v>7</v>
      </c>
    </row>
    <row r="202" spans="2:11">
      <c r="B202" s="131" t="e">
        <f ca="1"/>
        <v>#NAME?</v>
      </c>
      <c r="C202" s="129" t="e">
        <f ca="1"/>
        <v>#NAME?</v>
      </c>
      <c r="D202" s="144" t="e">
        <f ca="1"/>
        <v>#NAME?</v>
      </c>
      <c r="E202" s="114"/>
      <c r="F202" s="114"/>
      <c r="G202" s="114"/>
      <c r="H202" s="123">
        <v>196</v>
      </c>
      <c r="I202" s="124">
        <f ca="1">IF(INDEX('12月向けサンプル日程'!$J$13:$AO$93,MATCH(J202,'12月向けサンプル日程'!$D$13:$D$93,0),MATCH(K202,'12月向けサンプル日程'!$J$11:$AO$11,0))=0,"",INDEX('12月向けサンプル日程'!$J$13:$AO$93,MATCH(J202,'12月向けサンプル日程'!$D$13:$D$93,0),MATCH(K202,'12月向けサンプル日程'!$J$11:$AO$11,0)))</f>
        <v>45742</v>
      </c>
      <c r="J202" s="140" t="s">
        <v>94</v>
      </c>
      <c r="K202" s="144">
        <v>8</v>
      </c>
    </row>
    <row r="203" spans="2:11">
      <c r="B203" s="131" t="e">
        <f ca="1"/>
        <v>#NAME?</v>
      </c>
      <c r="C203" s="129" t="e">
        <f ca="1"/>
        <v>#NAME?</v>
      </c>
      <c r="D203" s="144" t="e">
        <f ca="1"/>
        <v>#NAME?</v>
      </c>
      <c r="E203" s="114"/>
      <c r="F203" s="114"/>
      <c r="G203" s="114"/>
      <c r="H203" s="123">
        <v>197</v>
      </c>
      <c r="I203" s="124">
        <f ca="1">IF(INDEX('12月向けサンプル日程'!$J$13:$AO$93,MATCH(J203,'12月向けサンプル日程'!$D$13:$D$93,0),MATCH(K203,'12月向けサンプル日程'!$J$11:$AO$11,0))=0,"",INDEX('12月向けサンプル日程'!$J$13:$AO$93,MATCH(J203,'12月向けサンプル日程'!$D$13:$D$93,0),MATCH(K203,'12月向けサンプル日程'!$J$11:$AO$11,0)))</f>
        <v>45749</v>
      </c>
      <c r="J203" s="140" t="s">
        <v>94</v>
      </c>
      <c r="K203" s="144">
        <v>9</v>
      </c>
    </row>
    <row r="204" spans="2:11">
      <c r="B204" s="131" t="e">
        <f ca="1"/>
        <v>#NAME?</v>
      </c>
      <c r="C204" s="129" t="e">
        <f ca="1"/>
        <v>#NAME?</v>
      </c>
      <c r="D204" s="144" t="e">
        <f ca="1"/>
        <v>#NAME?</v>
      </c>
      <c r="E204" s="114"/>
      <c r="F204" s="114"/>
      <c r="G204" s="114"/>
      <c r="H204" s="123">
        <v>198</v>
      </c>
      <c r="I204" s="124">
        <f ca="1">IF(INDEX('12月向けサンプル日程'!$J$13:$AO$93,MATCH(J204,'12月向けサンプル日程'!$D$13:$D$93,0),MATCH(K204,'12月向けサンプル日程'!$J$11:$AO$11,0))=0,"",INDEX('12月向けサンプル日程'!$J$13:$AO$93,MATCH(J204,'12月向けサンプル日程'!$D$13:$D$93,0),MATCH(K204,'12月向けサンプル日程'!$J$11:$AO$11,0)))</f>
        <v>45756</v>
      </c>
      <c r="J204" s="140" t="s">
        <v>94</v>
      </c>
      <c r="K204" s="144">
        <v>10</v>
      </c>
    </row>
    <row r="205" spans="2:11">
      <c r="B205" s="131" t="e">
        <f ca="1"/>
        <v>#NAME?</v>
      </c>
      <c r="C205" s="129" t="e">
        <f ca="1"/>
        <v>#NAME?</v>
      </c>
      <c r="D205" s="144" t="e">
        <f ca="1"/>
        <v>#NAME?</v>
      </c>
      <c r="E205" s="114"/>
      <c r="F205" s="114"/>
      <c r="G205" s="114"/>
      <c r="H205" s="123">
        <v>199</v>
      </c>
      <c r="I205" s="124">
        <f ca="1">IF(INDEX('12月向けサンプル日程'!$J$13:$AO$93,MATCH(J205,'12月向けサンプル日程'!$D$13:$D$93,0),MATCH(K205,'12月向けサンプル日程'!$J$11:$AO$11,0))=0,"",INDEX('12月向けサンプル日程'!$J$13:$AO$93,MATCH(J205,'12月向けサンプル日程'!$D$13:$D$93,0),MATCH(K205,'12月向けサンプル日程'!$J$11:$AO$11,0)))</f>
        <v>45763</v>
      </c>
      <c r="J205" s="140" t="s">
        <v>94</v>
      </c>
      <c r="K205" s="144">
        <v>11</v>
      </c>
    </row>
    <row r="206" spans="2:11">
      <c r="B206" s="131" t="e">
        <f ca="1"/>
        <v>#NAME?</v>
      </c>
      <c r="C206" s="129" t="e">
        <f ca="1"/>
        <v>#NAME?</v>
      </c>
      <c r="D206" s="144" t="e">
        <f ca="1"/>
        <v>#NAME?</v>
      </c>
      <c r="E206" s="114"/>
      <c r="F206" s="114"/>
      <c r="G206" s="114"/>
      <c r="H206" s="123">
        <v>200</v>
      </c>
      <c r="I206" s="124">
        <f ca="1">IF(INDEX('12月向けサンプル日程'!$J$13:$AO$93,MATCH(J206,'12月向けサンプル日程'!$D$13:$D$93,0),MATCH(K206,'12月向けサンプル日程'!$J$11:$AO$11,0))=0,"",INDEX('12月向けサンプル日程'!$J$13:$AO$93,MATCH(J206,'12月向けサンプル日程'!$D$13:$D$93,0),MATCH(K206,'12月向けサンプル日程'!$J$11:$AO$11,0)))</f>
        <v>45770</v>
      </c>
      <c r="J206" s="140" t="s">
        <v>94</v>
      </c>
      <c r="K206" s="144">
        <v>12</v>
      </c>
    </row>
    <row r="207" spans="2:11">
      <c r="B207" s="131" t="e">
        <f ca="1"/>
        <v>#NAME?</v>
      </c>
      <c r="C207" s="129" t="e">
        <f ca="1"/>
        <v>#NAME?</v>
      </c>
      <c r="D207" s="144" t="e">
        <f ca="1"/>
        <v>#NAME?</v>
      </c>
      <c r="E207" s="114"/>
      <c r="F207" s="114"/>
      <c r="G207" s="114"/>
      <c r="H207" s="123">
        <v>201</v>
      </c>
      <c r="I207" s="124">
        <f ca="1">IF(INDEX('12月向けサンプル日程'!$J$13:$AO$93,MATCH(J207,'12月向けサンプル日程'!$D$13:$D$93,0),MATCH(K207,'12月向けサンプル日程'!$J$11:$AO$11,0))=0,"",INDEX('12月向けサンプル日程'!$J$13:$AO$93,MATCH(J207,'12月向けサンプル日程'!$D$13:$D$93,0),MATCH(K207,'12月向けサンプル日程'!$J$11:$AO$11,0)))</f>
        <v>45777</v>
      </c>
      <c r="J207" s="140" t="s">
        <v>94</v>
      </c>
      <c r="K207" s="144">
        <v>13</v>
      </c>
    </row>
    <row r="208" spans="2:11">
      <c r="B208" s="131" t="e">
        <f ca="1"/>
        <v>#NAME?</v>
      </c>
      <c r="C208" s="129" t="e">
        <f ca="1"/>
        <v>#NAME?</v>
      </c>
      <c r="D208" s="144" t="e">
        <f ca="1"/>
        <v>#NAME?</v>
      </c>
      <c r="E208" s="114"/>
      <c r="F208" s="114"/>
      <c r="G208" s="114"/>
      <c r="H208" s="123">
        <v>202</v>
      </c>
      <c r="I208" s="124">
        <f ca="1">IF(INDEX('12月向けサンプル日程'!$J$13:$AO$93,MATCH(J208,'12月向けサンプル日程'!$D$13:$D$93,0),MATCH(K208,'12月向けサンプル日程'!$J$11:$AO$11,0))=0,"",INDEX('12月向けサンプル日程'!$J$13:$AO$93,MATCH(J208,'12月向けサンプル日程'!$D$13:$D$93,0),MATCH(K208,'12月向けサンプル日程'!$J$11:$AO$11,0)))</f>
        <v>45784</v>
      </c>
      <c r="J208" s="140" t="s">
        <v>94</v>
      </c>
      <c r="K208" s="144">
        <v>14</v>
      </c>
    </row>
    <row r="209" spans="2:11">
      <c r="B209" s="131" t="e">
        <f ca="1"/>
        <v>#NAME?</v>
      </c>
      <c r="C209" s="129" t="e">
        <f ca="1"/>
        <v>#NAME?</v>
      </c>
      <c r="D209" s="144" t="e">
        <f ca="1"/>
        <v>#NAME?</v>
      </c>
      <c r="E209" s="114"/>
      <c r="F209" s="114"/>
      <c r="G209" s="114"/>
      <c r="H209" s="123">
        <v>203</v>
      </c>
      <c r="I209" s="124">
        <f ca="1">IF(INDEX('12月向けサンプル日程'!$J$13:$AO$93,MATCH(J209,'12月向けサンプル日程'!$D$13:$D$93,0),MATCH(K209,'12月向けサンプル日程'!$J$11:$AO$11,0))=0,"",INDEX('12月向けサンプル日程'!$J$13:$AO$93,MATCH(J209,'12月向けサンプル日程'!$D$13:$D$93,0),MATCH(K209,'12月向けサンプル日程'!$J$11:$AO$11,0)))</f>
        <v>45791</v>
      </c>
      <c r="J209" s="140" t="s">
        <v>94</v>
      </c>
      <c r="K209" s="144">
        <v>15</v>
      </c>
    </row>
    <row r="210" spans="2:11">
      <c r="B210" s="131" t="e">
        <f ca="1"/>
        <v>#NAME?</v>
      </c>
      <c r="C210" s="129" t="e">
        <f ca="1"/>
        <v>#NAME?</v>
      </c>
      <c r="D210" s="144" t="e">
        <f ca="1"/>
        <v>#NAME?</v>
      </c>
      <c r="E210" s="114"/>
      <c r="F210" s="114"/>
      <c r="G210" s="114"/>
      <c r="H210" s="123">
        <v>204</v>
      </c>
      <c r="I210" s="124">
        <f ca="1">IF(INDEX('12月向けサンプル日程'!$J$13:$AO$93,MATCH(J210,'12月向けサンプル日程'!$D$13:$D$93,0),MATCH(K210,'12月向けサンプル日程'!$J$11:$AO$11,0))=0,"",INDEX('12月向けサンプル日程'!$J$13:$AO$93,MATCH(J210,'12月向けサンプル日程'!$D$13:$D$93,0),MATCH(K210,'12月向けサンプル日程'!$J$11:$AO$11,0)))</f>
        <v>45798</v>
      </c>
      <c r="J210" s="140" t="s">
        <v>94</v>
      </c>
      <c r="K210" s="144">
        <v>16</v>
      </c>
    </row>
    <row r="211" spans="2:11">
      <c r="B211" s="131" t="e">
        <f ca="1"/>
        <v>#NAME?</v>
      </c>
      <c r="C211" s="129" t="e">
        <f ca="1"/>
        <v>#NAME?</v>
      </c>
      <c r="D211" s="144" t="e">
        <f ca="1"/>
        <v>#NAME?</v>
      </c>
      <c r="E211" s="114"/>
      <c r="F211" s="114"/>
      <c r="G211" s="114"/>
      <c r="H211" s="123">
        <v>205</v>
      </c>
      <c r="I211" s="124">
        <f ca="1">IF(INDEX('12月向けサンプル日程'!$J$13:$AO$93,MATCH(J211,'12月向けサンプル日程'!$D$13:$D$93,0),MATCH(K211,'12月向けサンプル日程'!$J$11:$AO$11,0))=0,"",INDEX('12月向けサンプル日程'!$J$13:$AO$93,MATCH(J211,'12月向けサンプル日程'!$D$13:$D$93,0),MATCH(K211,'12月向けサンプル日程'!$J$11:$AO$11,0)))</f>
        <v>45805</v>
      </c>
      <c r="J211" s="140" t="s">
        <v>94</v>
      </c>
      <c r="K211" s="144">
        <v>17</v>
      </c>
    </row>
    <row r="212" spans="2:11">
      <c r="B212" s="131" t="e">
        <f ca="1"/>
        <v>#NAME?</v>
      </c>
      <c r="C212" s="129" t="e">
        <f ca="1"/>
        <v>#NAME?</v>
      </c>
      <c r="D212" s="144" t="e">
        <f ca="1"/>
        <v>#NAME?</v>
      </c>
      <c r="E212" s="114"/>
      <c r="F212" s="114"/>
      <c r="G212" s="114"/>
      <c r="H212" s="123">
        <v>206</v>
      </c>
      <c r="I212" s="124">
        <f ca="1">IF(INDEX('12月向けサンプル日程'!$J$13:$AO$93,MATCH(J212,'12月向けサンプル日程'!$D$13:$D$93,0),MATCH(K212,'12月向けサンプル日程'!$J$11:$AO$11,0))=0,"",INDEX('12月向けサンプル日程'!$J$13:$AO$93,MATCH(J212,'12月向けサンプル日程'!$D$13:$D$93,0),MATCH(K212,'12月向けサンプル日程'!$J$11:$AO$11,0)))</f>
        <v>45812</v>
      </c>
      <c r="J212" s="140" t="s">
        <v>94</v>
      </c>
      <c r="K212" s="144">
        <v>18</v>
      </c>
    </row>
    <row r="213" spans="2:11">
      <c r="B213" s="131" t="e">
        <f ca="1"/>
        <v>#NAME?</v>
      </c>
      <c r="C213" s="129" t="e">
        <f ca="1"/>
        <v>#NAME?</v>
      </c>
      <c r="D213" s="144" t="e">
        <f ca="1"/>
        <v>#NAME?</v>
      </c>
      <c r="E213" s="114"/>
      <c r="F213" s="114"/>
      <c r="G213" s="114"/>
      <c r="H213" s="123">
        <v>207</v>
      </c>
      <c r="I213" s="124">
        <f ca="1">IF(INDEX('12月向けサンプル日程'!$J$13:$AO$93,MATCH(J213,'12月向けサンプル日程'!$D$13:$D$93,0),MATCH(K213,'12月向けサンプル日程'!$J$11:$AO$11,0))=0,"",INDEX('12月向けサンプル日程'!$J$13:$AO$93,MATCH(J213,'12月向けサンプル日程'!$D$13:$D$93,0),MATCH(K213,'12月向けサンプル日程'!$J$11:$AO$11,0)))</f>
        <v>45819</v>
      </c>
      <c r="J213" s="140" t="s">
        <v>94</v>
      </c>
      <c r="K213" s="144">
        <v>19</v>
      </c>
    </row>
    <row r="214" spans="2:11">
      <c r="B214" s="131" t="e">
        <f ca="1"/>
        <v>#NAME?</v>
      </c>
      <c r="C214" s="129" t="e">
        <f ca="1"/>
        <v>#NAME?</v>
      </c>
      <c r="D214" s="144" t="e">
        <f ca="1"/>
        <v>#NAME?</v>
      </c>
      <c r="E214" s="114"/>
      <c r="F214" s="114"/>
      <c r="G214" s="114"/>
      <c r="H214" s="123">
        <v>208</v>
      </c>
      <c r="I214" s="124">
        <f ca="1">IF(INDEX('12月向けサンプル日程'!$J$13:$AO$93,MATCH(J214,'12月向けサンプル日程'!$D$13:$D$93,0),MATCH(K214,'12月向けサンプル日程'!$J$11:$AO$11,0))=0,"",INDEX('12月向けサンプル日程'!$J$13:$AO$93,MATCH(J214,'12月向けサンプル日程'!$D$13:$D$93,0),MATCH(K214,'12月向けサンプル日程'!$J$11:$AO$11,0)))</f>
        <v>45826</v>
      </c>
      <c r="J214" s="140" t="s">
        <v>94</v>
      </c>
      <c r="K214" s="144">
        <v>20</v>
      </c>
    </row>
    <row r="215" spans="2:11">
      <c r="B215" s="131" t="e">
        <f ca="1"/>
        <v>#NAME?</v>
      </c>
      <c r="C215" s="129" t="e">
        <f ca="1"/>
        <v>#NAME?</v>
      </c>
      <c r="D215" s="144" t="e">
        <f ca="1"/>
        <v>#NAME?</v>
      </c>
      <c r="E215" s="114"/>
      <c r="F215" s="114"/>
      <c r="G215" s="114"/>
      <c r="H215" s="123">
        <v>209</v>
      </c>
      <c r="I215" s="124">
        <f>IF(INDEX('12月向けサンプル日程'!$J$13:$AO$93,MATCH(J215,'12月向けサンプル日程'!$D$13:$D$93,0),MATCH(K215,'12月向けサンプル日程'!$J$11:$AO$11,0))=0,"",INDEX('12月向けサンプル日程'!$J$13:$AO$93,MATCH(J215,'12月向けサンプル日程'!$D$13:$D$93,0),MATCH(K215,'12月向けサンプル日程'!$J$11:$AO$11,0)))</f>
        <v>45833</v>
      </c>
      <c r="J215" s="140" t="s">
        <v>95</v>
      </c>
      <c r="K215" s="144">
        <v>1</v>
      </c>
    </row>
    <row r="216" spans="2:11">
      <c r="B216" s="131" t="e">
        <f ca="1"/>
        <v>#NAME?</v>
      </c>
      <c r="C216" s="129" t="e">
        <f ca="1"/>
        <v>#NAME?</v>
      </c>
      <c r="D216" s="144" t="e">
        <f ca="1"/>
        <v>#NAME?</v>
      </c>
      <c r="E216" s="114"/>
      <c r="F216" s="114"/>
      <c r="G216" s="114"/>
      <c r="H216" s="123">
        <v>210</v>
      </c>
      <c r="I216" s="124">
        <f ca="1">IF(INDEX('12月向けサンプル日程'!$J$13:$AO$93,MATCH(J216,'12月向けサンプル日程'!$D$13:$D$93,0),MATCH(K216,'12月向けサンプル日程'!$J$11:$AO$11,0))=0,"",INDEX('12月向けサンプル日程'!$J$13:$AO$93,MATCH(J216,'12月向けサンプル日程'!$D$13:$D$93,0),MATCH(K216,'12月向けサンプル日程'!$J$11:$AO$11,0)))</f>
        <v>45840</v>
      </c>
      <c r="J216" s="140" t="s">
        <v>95</v>
      </c>
      <c r="K216" s="144">
        <v>2</v>
      </c>
    </row>
    <row r="217" spans="2:11">
      <c r="B217" s="131" t="e">
        <f ca="1"/>
        <v>#NAME?</v>
      </c>
      <c r="C217" s="129" t="e">
        <f ca="1"/>
        <v>#NAME?</v>
      </c>
      <c r="D217" s="144" t="e">
        <f ca="1"/>
        <v>#NAME?</v>
      </c>
      <c r="E217" s="114"/>
      <c r="F217" s="114"/>
      <c r="G217" s="114"/>
      <c r="H217" s="123">
        <v>211</v>
      </c>
      <c r="I217" s="124">
        <f ca="1">IF(INDEX('12月向けサンプル日程'!$J$13:$AO$93,MATCH(J217,'12月向けサンプル日程'!$D$13:$D$93,0),MATCH(K217,'12月向けサンプル日程'!$J$11:$AO$11,0))=0,"",INDEX('12月向けサンプル日程'!$J$13:$AO$93,MATCH(J217,'12月向けサンプル日程'!$D$13:$D$93,0),MATCH(K217,'12月向けサンプル日程'!$J$11:$AO$11,0)))</f>
        <v>45847</v>
      </c>
      <c r="J217" s="140" t="s">
        <v>95</v>
      </c>
      <c r="K217" s="144">
        <v>3</v>
      </c>
    </row>
    <row r="218" spans="2:11">
      <c r="B218" s="131" t="e">
        <f ca="1"/>
        <v>#NAME?</v>
      </c>
      <c r="C218" s="129" t="e">
        <f ca="1"/>
        <v>#NAME?</v>
      </c>
      <c r="D218" s="144" t="e">
        <f ca="1"/>
        <v>#NAME?</v>
      </c>
      <c r="E218" s="114"/>
      <c r="F218" s="114"/>
      <c r="G218" s="114"/>
      <c r="H218" s="123">
        <v>212</v>
      </c>
      <c r="I218" s="124">
        <f ca="1">IF(INDEX('12月向けサンプル日程'!$J$13:$AO$93,MATCH(J218,'12月向けサンプル日程'!$D$13:$D$93,0),MATCH(K218,'12月向けサンプル日程'!$J$11:$AO$11,0))=0,"",INDEX('12月向けサンプル日程'!$J$13:$AO$93,MATCH(J218,'12月向けサンプル日程'!$D$13:$D$93,0),MATCH(K218,'12月向けサンプル日程'!$J$11:$AO$11,0)))</f>
        <v>45854</v>
      </c>
      <c r="J218" s="140" t="s">
        <v>95</v>
      </c>
      <c r="K218" s="144">
        <v>4</v>
      </c>
    </row>
    <row r="219" spans="2:11">
      <c r="B219" s="131" t="e">
        <f ca="1"/>
        <v>#NAME?</v>
      </c>
      <c r="C219" s="129" t="e">
        <f ca="1"/>
        <v>#NAME?</v>
      </c>
      <c r="D219" s="144" t="e">
        <f ca="1"/>
        <v>#NAME?</v>
      </c>
      <c r="E219" s="114"/>
      <c r="F219" s="114"/>
      <c r="G219" s="114"/>
      <c r="H219" s="123">
        <v>213</v>
      </c>
      <c r="I219" s="124">
        <f ca="1">IF(INDEX('12月向けサンプル日程'!$J$13:$AO$93,MATCH(J219,'12月向けサンプル日程'!$D$13:$D$93,0),MATCH(K219,'12月向けサンプル日程'!$J$11:$AO$11,0))=0,"",INDEX('12月向けサンプル日程'!$J$13:$AO$93,MATCH(J219,'12月向けサンプル日程'!$D$13:$D$93,0),MATCH(K219,'12月向けサンプル日程'!$J$11:$AO$11,0)))</f>
        <v>45861</v>
      </c>
      <c r="J219" s="140" t="s">
        <v>95</v>
      </c>
      <c r="K219" s="144">
        <v>5</v>
      </c>
    </row>
    <row r="220" spans="2:11">
      <c r="B220" s="131" t="e">
        <f ca="1"/>
        <v>#NAME?</v>
      </c>
      <c r="C220" s="129" t="e">
        <f ca="1"/>
        <v>#NAME?</v>
      </c>
      <c r="D220" s="144" t="e">
        <f ca="1"/>
        <v>#NAME?</v>
      </c>
      <c r="E220" s="114"/>
      <c r="F220" s="114"/>
      <c r="G220" s="114"/>
      <c r="H220" s="123">
        <v>214</v>
      </c>
      <c r="I220" s="124">
        <f ca="1">IF(INDEX('12月向けサンプル日程'!$J$13:$AO$93,MATCH(J220,'12月向けサンプル日程'!$D$13:$D$93,0),MATCH(K220,'12月向けサンプル日程'!$J$11:$AO$11,0))=0,"",INDEX('12月向けサンプル日程'!$J$13:$AO$93,MATCH(J220,'12月向けサンプル日程'!$D$13:$D$93,0),MATCH(K220,'12月向けサンプル日程'!$J$11:$AO$11,0)))</f>
        <v>45868</v>
      </c>
      <c r="J220" s="140" t="s">
        <v>95</v>
      </c>
      <c r="K220" s="144">
        <v>6</v>
      </c>
    </row>
    <row r="221" spans="2:11">
      <c r="B221" s="131" t="e">
        <f ca="1"/>
        <v>#NAME?</v>
      </c>
      <c r="C221" s="129" t="e">
        <f ca="1"/>
        <v>#NAME?</v>
      </c>
      <c r="D221" s="144" t="e">
        <f ca="1"/>
        <v>#NAME?</v>
      </c>
      <c r="E221" s="114"/>
      <c r="F221" s="114"/>
      <c r="G221" s="114"/>
      <c r="H221" s="123">
        <v>215</v>
      </c>
      <c r="I221" s="124">
        <f ca="1">IF(INDEX('12月向けサンプル日程'!$J$13:$AO$93,MATCH(J221,'12月向けサンプル日程'!$D$13:$D$93,0),MATCH(K221,'12月向けサンプル日程'!$J$11:$AO$11,0))=0,"",INDEX('12月向けサンプル日程'!$J$13:$AO$93,MATCH(J221,'12月向けサンプル日程'!$D$13:$D$93,0),MATCH(K221,'12月向けサンプル日程'!$J$11:$AO$11,0)))</f>
        <v>45875</v>
      </c>
      <c r="J221" s="140" t="s">
        <v>95</v>
      </c>
      <c r="K221" s="144">
        <v>7</v>
      </c>
    </row>
    <row r="222" spans="2:11">
      <c r="B222" s="131" t="e">
        <f ca="1"/>
        <v>#NAME?</v>
      </c>
      <c r="C222" s="129" t="e">
        <f ca="1"/>
        <v>#NAME?</v>
      </c>
      <c r="D222" s="144" t="e">
        <f ca="1"/>
        <v>#NAME?</v>
      </c>
      <c r="E222" s="114"/>
      <c r="F222" s="114"/>
      <c r="G222" s="114"/>
      <c r="H222" s="123">
        <v>216</v>
      </c>
      <c r="I222" s="124">
        <f ca="1">IF(INDEX('12月向けサンプル日程'!$J$13:$AO$93,MATCH(J222,'12月向けサンプル日程'!$D$13:$D$93,0),MATCH(K222,'12月向けサンプル日程'!$J$11:$AO$11,0))=0,"",INDEX('12月向けサンプル日程'!$J$13:$AO$93,MATCH(J222,'12月向けサンプル日程'!$D$13:$D$93,0),MATCH(K222,'12月向けサンプル日程'!$J$11:$AO$11,0)))</f>
        <v>45882</v>
      </c>
      <c r="J222" s="140" t="s">
        <v>95</v>
      </c>
      <c r="K222" s="144">
        <v>8</v>
      </c>
    </row>
    <row r="223" spans="2:11">
      <c r="B223" s="131" t="e">
        <f ca="1"/>
        <v>#NAME?</v>
      </c>
      <c r="C223" s="129" t="e">
        <f ca="1"/>
        <v>#NAME?</v>
      </c>
      <c r="D223" s="144" t="e">
        <f ca="1"/>
        <v>#NAME?</v>
      </c>
      <c r="E223" s="114"/>
      <c r="F223" s="114"/>
      <c r="G223" s="114"/>
      <c r="H223" s="123">
        <v>217</v>
      </c>
      <c r="I223" s="124">
        <f ca="1">IF(INDEX('12月向けサンプル日程'!$J$13:$AO$93,MATCH(J223,'12月向けサンプル日程'!$D$13:$D$93,0),MATCH(K223,'12月向けサンプル日程'!$J$11:$AO$11,0))=0,"",INDEX('12月向けサンプル日程'!$J$13:$AO$93,MATCH(J223,'12月向けサンプル日程'!$D$13:$D$93,0),MATCH(K223,'12月向けサンプル日程'!$J$11:$AO$11,0)))</f>
        <v>45889</v>
      </c>
      <c r="J223" s="140" t="s">
        <v>95</v>
      </c>
      <c r="K223" s="144">
        <v>9</v>
      </c>
    </row>
    <row r="224" spans="2:11">
      <c r="B224" s="131" t="e">
        <f ca="1"/>
        <v>#NAME?</v>
      </c>
      <c r="C224" s="129" t="e">
        <f ca="1"/>
        <v>#NAME?</v>
      </c>
      <c r="D224" s="144" t="e">
        <f ca="1"/>
        <v>#NAME?</v>
      </c>
      <c r="E224" s="114"/>
      <c r="F224" s="114"/>
      <c r="G224" s="114"/>
      <c r="H224" s="123">
        <v>218</v>
      </c>
      <c r="I224" s="124">
        <f ca="1">IF(INDEX('12月向けサンプル日程'!$J$13:$AO$93,MATCH(J224,'12月向けサンプル日程'!$D$13:$D$93,0),MATCH(K224,'12月向けサンプル日程'!$J$11:$AO$11,0))=0,"",INDEX('12月向けサンプル日程'!$J$13:$AO$93,MATCH(J224,'12月向けサンプル日程'!$D$13:$D$93,0),MATCH(K224,'12月向けサンプル日程'!$J$11:$AO$11,0)))</f>
        <v>45896</v>
      </c>
      <c r="J224" s="140" t="s">
        <v>95</v>
      </c>
      <c r="K224" s="144">
        <v>10</v>
      </c>
    </row>
    <row r="225" spans="2:11">
      <c r="B225" s="131" t="e">
        <f ca="1"/>
        <v>#NAME?</v>
      </c>
      <c r="C225" s="129" t="e">
        <f ca="1"/>
        <v>#NAME?</v>
      </c>
      <c r="D225" s="144" t="e">
        <f ca="1"/>
        <v>#NAME?</v>
      </c>
      <c r="E225" s="114"/>
      <c r="F225" s="114"/>
      <c r="G225" s="114"/>
      <c r="H225" s="123">
        <v>219</v>
      </c>
      <c r="I225" s="124">
        <f ca="1">IF(INDEX('12月向けサンプル日程'!$J$13:$AO$93,MATCH(J225,'12月向けサンプル日程'!$D$13:$D$93,0),MATCH(K225,'12月向けサンプル日程'!$J$11:$AO$11,0))=0,"",INDEX('12月向けサンプル日程'!$J$13:$AO$93,MATCH(J225,'12月向けサンプル日程'!$D$13:$D$93,0),MATCH(K225,'12月向けサンプル日程'!$J$11:$AO$11,0)))</f>
        <v>45903</v>
      </c>
      <c r="J225" s="140" t="s">
        <v>95</v>
      </c>
      <c r="K225" s="144">
        <v>11</v>
      </c>
    </row>
    <row r="226" spans="2:11">
      <c r="B226" s="131" t="e">
        <f ca="1"/>
        <v>#NAME?</v>
      </c>
      <c r="C226" s="129" t="e">
        <f ca="1"/>
        <v>#NAME?</v>
      </c>
      <c r="D226" s="144" t="e">
        <f ca="1"/>
        <v>#NAME?</v>
      </c>
      <c r="E226" s="114"/>
      <c r="F226" s="114"/>
      <c r="G226" s="114"/>
      <c r="H226" s="123">
        <v>220</v>
      </c>
      <c r="I226" s="124">
        <f ca="1">IF(INDEX('12月向けサンプル日程'!$J$13:$AO$93,MATCH(J226,'12月向けサンプル日程'!$D$13:$D$93,0),MATCH(K226,'12月向けサンプル日程'!$J$11:$AO$11,0))=0,"",INDEX('12月向けサンプル日程'!$J$13:$AO$93,MATCH(J226,'12月向けサンプル日程'!$D$13:$D$93,0),MATCH(K226,'12月向けサンプル日程'!$J$11:$AO$11,0)))</f>
        <v>45910</v>
      </c>
      <c r="J226" s="140" t="s">
        <v>95</v>
      </c>
      <c r="K226" s="144">
        <v>12</v>
      </c>
    </row>
    <row r="227" spans="2:11">
      <c r="B227" s="131" t="e">
        <f ca="1"/>
        <v>#NAME?</v>
      </c>
      <c r="C227" s="129" t="e">
        <f ca="1"/>
        <v>#NAME?</v>
      </c>
      <c r="D227" s="144" t="e">
        <f ca="1"/>
        <v>#NAME?</v>
      </c>
      <c r="E227" s="114"/>
      <c r="F227" s="114"/>
      <c r="G227" s="114"/>
      <c r="H227" s="123">
        <v>221</v>
      </c>
      <c r="I227" s="124">
        <f ca="1">IF(INDEX('12月向けサンプル日程'!$J$13:$AO$93,MATCH(J227,'12月向けサンプル日程'!$D$13:$D$93,0),MATCH(K227,'12月向けサンプル日程'!$J$11:$AO$11,0))=0,"",INDEX('12月向けサンプル日程'!$J$13:$AO$93,MATCH(J227,'12月向けサンプル日程'!$D$13:$D$93,0),MATCH(K227,'12月向けサンプル日程'!$J$11:$AO$11,0)))</f>
        <v>45917</v>
      </c>
      <c r="J227" s="140" t="s">
        <v>95</v>
      </c>
      <c r="K227" s="144">
        <v>13</v>
      </c>
    </row>
    <row r="228" spans="2:11">
      <c r="B228" s="131" t="e">
        <f ca="1"/>
        <v>#NAME?</v>
      </c>
      <c r="C228" s="129" t="e">
        <f ca="1"/>
        <v>#NAME?</v>
      </c>
      <c r="D228" s="144" t="e">
        <f ca="1"/>
        <v>#NAME?</v>
      </c>
      <c r="E228" s="114"/>
      <c r="F228" s="114"/>
      <c r="G228" s="114"/>
      <c r="H228" s="123">
        <v>222</v>
      </c>
      <c r="I228" s="124">
        <f ca="1">IF(INDEX('12月向けサンプル日程'!$J$13:$AO$93,MATCH(J228,'12月向けサンプル日程'!$D$13:$D$93,0),MATCH(K228,'12月向けサンプル日程'!$J$11:$AO$11,0))=0,"",INDEX('12月向けサンプル日程'!$J$13:$AO$93,MATCH(J228,'12月向けサンプル日程'!$D$13:$D$93,0),MATCH(K228,'12月向けサンプル日程'!$J$11:$AO$11,0)))</f>
        <v>45924</v>
      </c>
      <c r="J228" s="140" t="s">
        <v>95</v>
      </c>
      <c r="K228" s="144">
        <v>14</v>
      </c>
    </row>
    <row r="229" spans="2:11">
      <c r="B229" s="131" t="e">
        <f ca="1"/>
        <v>#NAME?</v>
      </c>
      <c r="C229" s="129" t="e">
        <f ca="1"/>
        <v>#NAME?</v>
      </c>
      <c r="D229" s="144" t="e">
        <f ca="1"/>
        <v>#NAME?</v>
      </c>
      <c r="E229" s="114"/>
      <c r="F229" s="114"/>
      <c r="G229" s="114"/>
      <c r="H229" s="123">
        <v>223</v>
      </c>
      <c r="I229" s="124">
        <f>IF(INDEX('12月向けサンプル日程'!$J$13:$AO$93,MATCH(J229,'12月向けサンプル日程'!$D$13:$D$93,0),MATCH(K229,'12月向けサンプル日程'!$J$11:$AO$11,0))=0,"",INDEX('12月向けサンプル日程'!$J$13:$AO$93,MATCH(J229,'12月向けサンプル日程'!$D$13:$D$93,0),MATCH(K229,'12月向けサンプル日程'!$J$11:$AO$11,0)))</f>
        <v>45753</v>
      </c>
      <c r="J229" s="140" t="s">
        <v>96</v>
      </c>
      <c r="K229" s="144">
        <v>1</v>
      </c>
    </row>
    <row r="230" spans="2:11">
      <c r="B230" s="131" t="e">
        <f ca="1"/>
        <v>#NAME?</v>
      </c>
      <c r="C230" s="129" t="e">
        <f ca="1"/>
        <v>#NAME?</v>
      </c>
      <c r="D230" s="144" t="e">
        <f ca="1"/>
        <v>#NAME?</v>
      </c>
      <c r="E230" s="114"/>
      <c r="F230" s="114"/>
      <c r="G230" s="114"/>
      <c r="H230" s="123">
        <v>224</v>
      </c>
      <c r="I230" s="124">
        <f ca="1">IF(INDEX('12月向けサンプル日程'!$J$13:$AO$93,MATCH(J230,'12月向けサンプル日程'!$D$13:$D$93,0),MATCH(K230,'12月向けサンプル日程'!$J$11:$AO$11,0))=0,"",INDEX('12月向けサンプル日程'!$J$13:$AO$93,MATCH(J230,'12月向けサンプル日程'!$D$13:$D$93,0),MATCH(K230,'12月向けサンプル日程'!$J$11:$AO$11,0)))</f>
        <v>45760</v>
      </c>
      <c r="J230" s="140" t="s">
        <v>96</v>
      </c>
      <c r="K230" s="144">
        <v>2</v>
      </c>
    </row>
    <row r="231" spans="2:11">
      <c r="B231" s="131" t="e">
        <f ca="1"/>
        <v>#NAME?</v>
      </c>
      <c r="C231" s="129" t="e">
        <f ca="1"/>
        <v>#NAME?</v>
      </c>
      <c r="D231" s="144" t="e">
        <f ca="1"/>
        <v>#NAME?</v>
      </c>
      <c r="E231" s="114"/>
      <c r="F231" s="114"/>
      <c r="G231" s="114"/>
      <c r="H231" s="123">
        <v>225</v>
      </c>
      <c r="I231" s="124">
        <f ca="1">IF(INDEX('12月向けサンプル日程'!$J$13:$AO$93,MATCH(J231,'12月向けサンプル日程'!$D$13:$D$93,0),MATCH(K231,'12月向けサンプル日程'!$J$11:$AO$11,0))=0,"",INDEX('12月向けサンプル日程'!$J$13:$AO$93,MATCH(J231,'12月向けサンプル日程'!$D$13:$D$93,0),MATCH(K231,'12月向けサンプル日程'!$J$11:$AO$11,0)))</f>
        <v>45767</v>
      </c>
      <c r="J231" s="140" t="s">
        <v>96</v>
      </c>
      <c r="K231" s="144">
        <v>3</v>
      </c>
    </row>
    <row r="232" spans="2:11">
      <c r="B232" s="131" t="e">
        <f ca="1"/>
        <v>#NAME?</v>
      </c>
      <c r="C232" s="129" t="e">
        <f ca="1"/>
        <v>#NAME?</v>
      </c>
      <c r="D232" s="144" t="e">
        <f ca="1"/>
        <v>#NAME?</v>
      </c>
      <c r="E232" s="114"/>
      <c r="F232" s="114"/>
      <c r="G232" s="114"/>
      <c r="H232" s="123">
        <v>226</v>
      </c>
      <c r="I232" s="124">
        <f ca="1">IF(INDEX('12月向けサンプル日程'!$J$13:$AO$93,MATCH(J232,'12月向けサンプル日程'!$D$13:$D$93,0),MATCH(K232,'12月向けサンプル日程'!$J$11:$AO$11,0))=0,"",INDEX('12月向けサンプル日程'!$J$13:$AO$93,MATCH(J232,'12月向けサンプル日程'!$D$13:$D$93,0),MATCH(K232,'12月向けサンプル日程'!$J$11:$AO$11,0)))</f>
        <v>45774</v>
      </c>
      <c r="J232" s="140" t="s">
        <v>96</v>
      </c>
      <c r="K232" s="144">
        <v>4</v>
      </c>
    </row>
    <row r="233" spans="2:11">
      <c r="B233" s="131" t="e">
        <f ca="1"/>
        <v>#NAME?</v>
      </c>
      <c r="C233" s="129" t="e">
        <f ca="1"/>
        <v>#NAME?</v>
      </c>
      <c r="D233" s="144" t="e">
        <f ca="1"/>
        <v>#NAME?</v>
      </c>
      <c r="E233" s="114"/>
      <c r="F233" s="114"/>
      <c r="G233" s="114"/>
      <c r="H233" s="123">
        <v>227</v>
      </c>
      <c r="I233" s="124">
        <f ca="1">IF(INDEX('12月向けサンプル日程'!$J$13:$AO$93,MATCH(J233,'12月向けサンプル日程'!$D$13:$D$93,0),MATCH(K233,'12月向けサンプル日程'!$J$11:$AO$11,0))=0,"",INDEX('12月向けサンプル日程'!$J$13:$AO$93,MATCH(J233,'12月向けサンプル日程'!$D$13:$D$93,0),MATCH(K233,'12月向けサンプル日程'!$J$11:$AO$11,0)))</f>
        <v>45781</v>
      </c>
      <c r="J233" s="140" t="s">
        <v>96</v>
      </c>
      <c r="K233" s="144">
        <v>5</v>
      </c>
    </row>
    <row r="234" spans="2:11">
      <c r="B234" s="131" t="e">
        <f ca="1"/>
        <v>#NAME?</v>
      </c>
      <c r="C234" s="129" t="e">
        <f ca="1"/>
        <v>#NAME?</v>
      </c>
      <c r="D234" s="144" t="e">
        <f ca="1"/>
        <v>#NAME?</v>
      </c>
      <c r="E234" s="114"/>
      <c r="F234" s="114"/>
      <c r="G234" s="114"/>
      <c r="H234" s="123">
        <v>228</v>
      </c>
      <c r="I234" s="124">
        <f>IF(INDEX('12月向けサンプル日程'!$J$13:$AO$93,MATCH(J234,'12月向けサンプル日程'!$D$13:$D$93,0),MATCH(K234,'12月向けサンプル日程'!$J$11:$AO$11,0))=0,"",INDEX('12月向けサンプル日程'!$J$13:$AO$93,MATCH(J234,'12月向けサンプル日程'!$D$13:$D$93,0),MATCH(K234,'12月向けサンプル日程'!$J$11:$AO$11,0)))</f>
        <v>45788</v>
      </c>
      <c r="J234" s="140" t="s">
        <v>97</v>
      </c>
      <c r="K234" s="144">
        <v>1</v>
      </c>
    </row>
    <row r="235" spans="2:11">
      <c r="B235" s="131" t="e">
        <f ca="1"/>
        <v>#NAME?</v>
      </c>
      <c r="C235" s="129" t="e">
        <f ca="1"/>
        <v>#NAME?</v>
      </c>
      <c r="D235" s="144" t="e">
        <f ca="1"/>
        <v>#NAME?</v>
      </c>
      <c r="E235" s="114"/>
      <c r="F235" s="114"/>
      <c r="G235" s="114"/>
      <c r="H235" s="123">
        <v>229</v>
      </c>
      <c r="I235" s="124">
        <f ca="1">IF(INDEX('12月向けサンプル日程'!$J$13:$AO$93,MATCH(J235,'12月向けサンプル日程'!$D$13:$D$93,0),MATCH(K235,'12月向けサンプル日程'!$J$11:$AO$11,0))=0,"",INDEX('12月向けサンプル日程'!$J$13:$AO$93,MATCH(J235,'12月向けサンプル日程'!$D$13:$D$93,0),MATCH(K235,'12月向けサンプル日程'!$J$11:$AO$11,0)))</f>
        <v>45795</v>
      </c>
      <c r="J235" s="140" t="s">
        <v>97</v>
      </c>
      <c r="K235" s="144">
        <v>2</v>
      </c>
    </row>
    <row r="236" spans="2:11">
      <c r="B236" s="131" t="e">
        <f ca="1"/>
        <v>#NAME?</v>
      </c>
      <c r="C236" s="129" t="e">
        <f ca="1"/>
        <v>#NAME?</v>
      </c>
      <c r="D236" s="144" t="e">
        <f ca="1"/>
        <v>#NAME?</v>
      </c>
      <c r="E236" s="114"/>
      <c r="F236" s="114"/>
      <c r="G236" s="114"/>
      <c r="H236" s="123">
        <v>230</v>
      </c>
      <c r="I236" s="124">
        <f ca="1">IF(INDEX('12月向けサンプル日程'!$J$13:$AO$93,MATCH(J236,'12月向けサンプル日程'!$D$13:$D$93,0),MATCH(K236,'12月向けサンプル日程'!$J$11:$AO$11,0))=0,"",INDEX('12月向けサンプル日程'!$J$13:$AO$93,MATCH(J236,'12月向けサンプル日程'!$D$13:$D$93,0),MATCH(K236,'12月向けサンプル日程'!$J$11:$AO$11,0)))</f>
        <v>45802</v>
      </c>
      <c r="J236" s="140" t="s">
        <v>97</v>
      </c>
      <c r="K236" s="144">
        <v>3</v>
      </c>
    </row>
    <row r="237" spans="2:11">
      <c r="B237" s="131" t="e">
        <f ca="1"/>
        <v>#NAME?</v>
      </c>
      <c r="C237" s="129" t="e">
        <f ca="1"/>
        <v>#NAME?</v>
      </c>
      <c r="D237" s="144" t="e">
        <f ca="1"/>
        <v>#NAME?</v>
      </c>
      <c r="E237" s="114"/>
      <c r="F237" s="114"/>
      <c r="G237" s="114"/>
      <c r="H237" s="123">
        <v>231</v>
      </c>
      <c r="I237" s="124">
        <f ca="1">IF(INDEX('12月向けサンプル日程'!$J$13:$AO$93,MATCH(J237,'12月向けサンプル日程'!$D$13:$D$93,0),MATCH(K237,'12月向けサンプル日程'!$J$11:$AO$11,0))=0,"",INDEX('12月向けサンプル日程'!$J$13:$AO$93,MATCH(J237,'12月向けサンプル日程'!$D$13:$D$93,0),MATCH(K237,'12月向けサンプル日程'!$J$11:$AO$11,0)))</f>
        <v>45809</v>
      </c>
      <c r="J237" s="140" t="s">
        <v>97</v>
      </c>
      <c r="K237" s="144">
        <v>4</v>
      </c>
    </row>
    <row r="238" spans="2:11">
      <c r="B238" s="131" t="e">
        <f ca="1"/>
        <v>#NAME?</v>
      </c>
      <c r="C238" s="129" t="e">
        <f ca="1"/>
        <v>#NAME?</v>
      </c>
      <c r="D238" s="144" t="e">
        <f ca="1"/>
        <v>#NAME?</v>
      </c>
      <c r="E238" s="114"/>
      <c r="F238" s="114"/>
      <c r="G238" s="114"/>
      <c r="H238" s="123">
        <v>232</v>
      </c>
      <c r="I238" s="124">
        <f ca="1">IF(INDEX('12月向けサンプル日程'!$J$13:$AO$93,MATCH(J238,'12月向けサンプル日程'!$D$13:$D$93,0),MATCH(K238,'12月向けサンプル日程'!$J$11:$AO$11,0))=0,"",INDEX('12月向けサンプル日程'!$J$13:$AO$93,MATCH(J238,'12月向けサンプル日程'!$D$13:$D$93,0),MATCH(K238,'12月向けサンプル日程'!$J$11:$AO$11,0)))</f>
        <v>45816</v>
      </c>
      <c r="J238" s="140" t="s">
        <v>97</v>
      </c>
      <c r="K238" s="144">
        <v>5</v>
      </c>
    </row>
    <row r="239" spans="2:11">
      <c r="B239" s="131" t="e">
        <f ca="1"/>
        <v>#NAME?</v>
      </c>
      <c r="C239" s="129" t="e">
        <f ca="1"/>
        <v>#NAME?</v>
      </c>
      <c r="D239" s="144" t="e">
        <f ca="1"/>
        <v>#NAME?</v>
      </c>
      <c r="E239" s="114"/>
      <c r="F239" s="114"/>
      <c r="G239" s="114"/>
      <c r="H239" s="123">
        <v>233</v>
      </c>
      <c r="I239" s="124">
        <f ca="1">IF(INDEX('12月向けサンプル日程'!$J$13:$AO$93,MATCH(J239,'12月向けサンプル日程'!$D$13:$D$93,0),MATCH(K239,'12月向けサンプル日程'!$J$11:$AO$11,0))=0,"",INDEX('12月向けサンプル日程'!$J$13:$AO$93,MATCH(J239,'12月向けサンプル日程'!$D$13:$D$93,0),MATCH(K239,'12月向けサンプル日程'!$J$11:$AO$11,0)))</f>
        <v>45823</v>
      </c>
      <c r="J239" s="140" t="s">
        <v>97</v>
      </c>
      <c r="K239" s="144">
        <v>6</v>
      </c>
    </row>
    <row r="240" spans="2:11">
      <c r="B240" s="131" t="e">
        <f ca="1"/>
        <v>#NAME?</v>
      </c>
      <c r="C240" s="129" t="e">
        <f ca="1"/>
        <v>#NAME?</v>
      </c>
      <c r="D240" s="144" t="e">
        <f ca="1"/>
        <v>#NAME?</v>
      </c>
      <c r="E240" s="114"/>
      <c r="F240" s="114"/>
      <c r="G240" s="114"/>
      <c r="H240" s="123">
        <v>234</v>
      </c>
      <c r="I240" s="124">
        <f ca="1">IF(INDEX('12月向けサンプル日程'!$J$13:$AO$93,MATCH(J240,'12月向けサンプル日程'!$D$13:$D$93,0),MATCH(K240,'12月向けサンプル日程'!$J$11:$AO$11,0))=0,"",INDEX('12月向けサンプル日程'!$J$13:$AO$93,MATCH(J240,'12月向けサンプル日程'!$D$13:$D$93,0),MATCH(K240,'12月向けサンプル日程'!$J$11:$AO$11,0)))</f>
        <v>45830</v>
      </c>
      <c r="J240" s="140" t="s">
        <v>97</v>
      </c>
      <c r="K240" s="144">
        <v>7</v>
      </c>
    </row>
    <row r="241" spans="2:11">
      <c r="B241" s="131" t="e">
        <f ca="1"/>
        <v>#NAME?</v>
      </c>
      <c r="C241" s="129" t="e">
        <f ca="1"/>
        <v>#NAME?</v>
      </c>
      <c r="D241" s="144" t="e">
        <f ca="1"/>
        <v>#NAME?</v>
      </c>
      <c r="E241" s="114"/>
      <c r="F241" s="114"/>
      <c r="G241" s="114"/>
      <c r="H241" s="123">
        <v>235</v>
      </c>
      <c r="I241" s="124">
        <f ca="1">IF(INDEX('12月向けサンプル日程'!$J$13:$AO$93,MATCH(J241,'12月向けサンプル日程'!$D$13:$D$93,0),MATCH(K241,'12月向けサンプル日程'!$J$11:$AO$11,0))=0,"",INDEX('12月向けサンプル日程'!$J$13:$AO$93,MATCH(J241,'12月向けサンプル日程'!$D$13:$D$93,0),MATCH(K241,'12月向けサンプル日程'!$J$11:$AO$11,0)))</f>
        <v>45837</v>
      </c>
      <c r="J241" s="140" t="s">
        <v>97</v>
      </c>
      <c r="K241" s="144">
        <v>8</v>
      </c>
    </row>
    <row r="242" spans="2:11">
      <c r="B242" s="131" t="e">
        <f ca="1"/>
        <v>#NAME?</v>
      </c>
      <c r="C242" s="129" t="e">
        <f ca="1"/>
        <v>#NAME?</v>
      </c>
      <c r="D242" s="144" t="e">
        <f ca="1"/>
        <v>#NAME?</v>
      </c>
      <c r="E242" s="114"/>
      <c r="F242" s="114"/>
      <c r="G242" s="114"/>
      <c r="H242" s="123">
        <v>236</v>
      </c>
      <c r="I242" s="124">
        <f ca="1">IF(INDEX('12月向けサンプル日程'!$J$13:$AO$93,MATCH(J242,'12月向けサンプル日程'!$D$13:$D$93,0),MATCH(K242,'12月向けサンプル日程'!$J$11:$AO$11,0))=0,"",INDEX('12月向けサンプル日程'!$J$13:$AO$93,MATCH(J242,'12月向けサンプル日程'!$D$13:$D$93,0),MATCH(K242,'12月向けサンプル日程'!$J$11:$AO$11,0)))</f>
        <v>45844</v>
      </c>
      <c r="J242" s="140" t="s">
        <v>97</v>
      </c>
      <c r="K242" s="144">
        <v>9</v>
      </c>
    </row>
    <row r="243" spans="2:11">
      <c r="B243" s="131" t="e">
        <f ca="1"/>
        <v>#NAME?</v>
      </c>
      <c r="C243" s="129" t="e">
        <f ca="1"/>
        <v>#NAME?</v>
      </c>
      <c r="D243" s="144" t="e">
        <f ca="1"/>
        <v>#NAME?</v>
      </c>
      <c r="E243" s="114"/>
      <c r="F243" s="114"/>
      <c r="G243" s="114"/>
      <c r="H243" s="123">
        <v>237</v>
      </c>
      <c r="I243" s="124">
        <f ca="1">IF(INDEX('12月向けサンプル日程'!$J$13:$AO$93,MATCH(J243,'12月向けサンプル日程'!$D$13:$D$93,0),MATCH(K243,'12月向けサンプル日程'!$J$11:$AO$11,0))=0,"",INDEX('12月向けサンプル日程'!$J$13:$AO$93,MATCH(J243,'12月向けサンプル日程'!$D$13:$D$93,0),MATCH(K243,'12月向けサンプル日程'!$J$11:$AO$11,0)))</f>
        <v>45851</v>
      </c>
      <c r="J243" s="140" t="s">
        <v>97</v>
      </c>
      <c r="K243" s="144">
        <v>10</v>
      </c>
    </row>
    <row r="244" spans="2:11">
      <c r="B244" s="131" t="e">
        <f ca="1"/>
        <v>#NAME?</v>
      </c>
      <c r="C244" s="129" t="e">
        <f ca="1"/>
        <v>#NAME?</v>
      </c>
      <c r="D244" s="144" t="e">
        <f ca="1"/>
        <v>#NAME?</v>
      </c>
      <c r="E244" s="114"/>
      <c r="F244" s="114"/>
      <c r="G244" s="114"/>
      <c r="H244" s="123">
        <v>238</v>
      </c>
      <c r="I244" s="124">
        <f ca="1">IF(INDEX('12月向けサンプル日程'!$J$13:$AO$93,MATCH(J244,'12月向けサンプル日程'!$D$13:$D$93,0),MATCH(K244,'12月向けサンプル日程'!$J$11:$AO$11,0))=0,"",INDEX('12月向けサンプル日程'!$J$13:$AO$93,MATCH(J244,'12月向けサンプル日程'!$D$13:$D$93,0),MATCH(K244,'12月向けサンプル日程'!$J$11:$AO$11,0)))</f>
        <v>45858</v>
      </c>
      <c r="J244" s="140" t="s">
        <v>97</v>
      </c>
      <c r="K244" s="144">
        <v>11</v>
      </c>
    </row>
    <row r="245" spans="2:11">
      <c r="B245" s="131" t="e">
        <f ca="1"/>
        <v>#NAME?</v>
      </c>
      <c r="C245" s="129" t="e">
        <f ca="1"/>
        <v>#NAME?</v>
      </c>
      <c r="D245" s="144" t="e">
        <f ca="1"/>
        <v>#NAME?</v>
      </c>
      <c r="E245" s="114"/>
      <c r="F245" s="114"/>
      <c r="G245" s="114"/>
      <c r="H245" s="123">
        <v>239</v>
      </c>
      <c r="I245" s="124">
        <f ca="1">IF(INDEX('12月向けサンプル日程'!$J$13:$AO$93,MATCH(J245,'12月向けサンプル日程'!$D$13:$D$93,0),MATCH(K245,'12月向けサンプル日程'!$J$11:$AO$11,0))=0,"",INDEX('12月向けサンプル日程'!$J$13:$AO$93,MATCH(J245,'12月向けサンプル日程'!$D$13:$D$93,0),MATCH(K245,'12月向けサンプル日程'!$J$11:$AO$11,0)))</f>
        <v>45865</v>
      </c>
      <c r="J245" s="140" t="s">
        <v>97</v>
      </c>
      <c r="K245" s="144">
        <v>12</v>
      </c>
    </row>
    <row r="246" spans="2:11">
      <c r="B246" s="131" t="e">
        <f ca="1"/>
        <v>#NAME?</v>
      </c>
      <c r="C246" s="129" t="e">
        <f ca="1"/>
        <v>#NAME?</v>
      </c>
      <c r="D246" s="144" t="e">
        <f ca="1"/>
        <v>#NAME?</v>
      </c>
      <c r="E246" s="114"/>
      <c r="F246" s="114"/>
      <c r="G246" s="114"/>
      <c r="H246" s="123">
        <v>240</v>
      </c>
      <c r="I246" s="124">
        <f ca="1">IF(INDEX('12月向けサンプル日程'!$J$13:$AO$93,MATCH(J246,'12月向けサンプル日程'!$D$13:$D$93,0),MATCH(K246,'12月向けサンプル日程'!$J$11:$AO$11,0))=0,"",INDEX('12月向けサンプル日程'!$J$13:$AO$93,MATCH(J246,'12月向けサンプル日程'!$D$13:$D$93,0),MATCH(K246,'12月向けサンプル日程'!$J$11:$AO$11,0)))</f>
        <v>45872</v>
      </c>
      <c r="J246" s="140" t="s">
        <v>97</v>
      </c>
      <c r="K246" s="144">
        <v>13</v>
      </c>
    </row>
    <row r="247" spans="2:11">
      <c r="B247" s="131" t="e">
        <f ca="1"/>
        <v>#NAME?</v>
      </c>
      <c r="C247" s="129" t="e">
        <f ca="1"/>
        <v>#NAME?</v>
      </c>
      <c r="D247" s="144" t="e">
        <f ca="1"/>
        <v>#NAME?</v>
      </c>
      <c r="E247" s="114"/>
      <c r="F247" s="114"/>
      <c r="G247" s="114"/>
      <c r="H247" s="123">
        <v>241</v>
      </c>
      <c r="I247" s="124">
        <f ca="1">IF(INDEX('12月向けサンプル日程'!$J$13:$AO$93,MATCH(J247,'12月向けサンプル日程'!$D$13:$D$93,0),MATCH(K247,'12月向けサンプル日程'!$J$11:$AO$11,0))=0,"",INDEX('12月向けサンプル日程'!$J$13:$AO$93,MATCH(J247,'12月向けサンプル日程'!$D$13:$D$93,0),MATCH(K247,'12月向けサンプル日程'!$J$11:$AO$11,0)))</f>
        <v>45879</v>
      </c>
      <c r="J247" s="140" t="s">
        <v>97</v>
      </c>
      <c r="K247" s="144">
        <v>14</v>
      </c>
    </row>
    <row r="248" spans="2:11">
      <c r="B248" s="131" t="e">
        <f ca="1"/>
        <v>#NAME?</v>
      </c>
      <c r="C248" s="129" t="e">
        <f ca="1"/>
        <v>#NAME?</v>
      </c>
      <c r="D248" s="144" t="e">
        <f ca="1"/>
        <v>#NAME?</v>
      </c>
      <c r="E248" s="114"/>
      <c r="F248" s="114"/>
      <c r="G248" s="114"/>
      <c r="H248" s="123">
        <v>242</v>
      </c>
      <c r="I248" s="124">
        <f ca="1">IF(INDEX('12月向けサンプル日程'!$J$13:$AO$93,MATCH(J248,'12月向けサンプル日程'!$D$13:$D$93,0),MATCH(K248,'12月向けサンプル日程'!$J$11:$AO$11,0))=0,"",INDEX('12月向けサンプル日程'!$J$13:$AO$93,MATCH(J248,'12月向けサンプル日程'!$D$13:$D$93,0),MATCH(K248,'12月向けサンプル日程'!$J$11:$AO$11,0)))</f>
        <v>45886</v>
      </c>
      <c r="J248" s="140" t="s">
        <v>97</v>
      </c>
      <c r="K248" s="144">
        <v>15</v>
      </c>
    </row>
    <row r="249" spans="2:11">
      <c r="B249" s="131" t="e">
        <f ca="1"/>
        <v>#NAME?</v>
      </c>
      <c r="C249" s="129" t="e">
        <f ca="1"/>
        <v>#NAME?</v>
      </c>
      <c r="D249" s="144" t="e">
        <f ca="1"/>
        <v>#NAME?</v>
      </c>
      <c r="E249" s="114"/>
      <c r="F249" s="114"/>
      <c r="G249" s="114"/>
      <c r="H249" s="123">
        <v>243</v>
      </c>
      <c r="I249" s="124">
        <f ca="1">IF(INDEX('12月向けサンプル日程'!$J$13:$AO$93,MATCH(J249,'12月向けサンプル日程'!$D$13:$D$93,0),MATCH(K249,'12月向けサンプル日程'!$J$11:$AO$11,0))=0,"",INDEX('12月向けサンプル日程'!$J$13:$AO$93,MATCH(J249,'12月向けサンプル日程'!$D$13:$D$93,0),MATCH(K249,'12月向けサンプル日程'!$J$11:$AO$11,0)))</f>
        <v>45893</v>
      </c>
      <c r="J249" s="140" t="s">
        <v>97</v>
      </c>
      <c r="K249" s="144">
        <v>16</v>
      </c>
    </row>
    <row r="250" spans="2:11">
      <c r="B250" s="131" t="e">
        <f ca="1"/>
        <v>#NAME?</v>
      </c>
      <c r="C250" s="129" t="e">
        <f ca="1"/>
        <v>#NAME?</v>
      </c>
      <c r="D250" s="144" t="e">
        <f ca="1"/>
        <v>#NAME?</v>
      </c>
      <c r="E250" s="114"/>
      <c r="F250" s="114"/>
      <c r="G250" s="114"/>
      <c r="H250" s="123">
        <v>244</v>
      </c>
      <c r="I250" s="124">
        <f ca="1">IF(INDEX('12月向けサンプル日程'!$J$13:$AO$93,MATCH(J250,'12月向けサンプル日程'!$D$13:$D$93,0),MATCH(K250,'12月向けサンプル日程'!$J$11:$AO$11,0))=0,"",INDEX('12月向けサンプル日程'!$J$13:$AO$93,MATCH(J250,'12月向けサンプル日程'!$D$13:$D$93,0),MATCH(K250,'12月向けサンプル日程'!$J$11:$AO$11,0)))</f>
        <v>45900</v>
      </c>
      <c r="J250" s="140" t="s">
        <v>97</v>
      </c>
      <c r="K250" s="144">
        <v>17</v>
      </c>
    </row>
    <row r="251" spans="2:11">
      <c r="B251" s="131" t="e">
        <f ca="1"/>
        <v>#NAME?</v>
      </c>
      <c r="C251" s="129" t="e">
        <f ca="1"/>
        <v>#NAME?</v>
      </c>
      <c r="D251" s="144" t="e">
        <f ca="1"/>
        <v>#NAME?</v>
      </c>
      <c r="E251" s="114"/>
      <c r="F251" s="114"/>
      <c r="G251" s="114"/>
      <c r="H251" s="123">
        <v>245</v>
      </c>
      <c r="I251" s="124">
        <f ca="1">IF(INDEX('12月向けサンプル日程'!$J$13:$AO$93,MATCH(J251,'12月向けサンプル日程'!$D$13:$D$93,0),MATCH(K251,'12月向けサンプル日程'!$J$11:$AO$11,0))=0,"",INDEX('12月向けサンプル日程'!$J$13:$AO$93,MATCH(J251,'12月向けサンプル日程'!$D$13:$D$93,0),MATCH(K251,'12月向けサンプル日程'!$J$11:$AO$11,0)))</f>
        <v>45907</v>
      </c>
      <c r="J251" s="140" t="s">
        <v>97</v>
      </c>
      <c r="K251" s="144">
        <v>18</v>
      </c>
    </row>
    <row r="252" spans="2:11">
      <c r="B252" s="131" t="e">
        <f ca="1"/>
        <v>#NAME?</v>
      </c>
      <c r="C252" s="129" t="e">
        <f ca="1"/>
        <v>#NAME?</v>
      </c>
      <c r="D252" s="144" t="e">
        <f ca="1"/>
        <v>#NAME?</v>
      </c>
      <c r="E252" s="114"/>
      <c r="F252" s="114"/>
      <c r="G252" s="114"/>
      <c r="H252" s="123">
        <v>246</v>
      </c>
      <c r="I252" s="124">
        <f ca="1">IF(INDEX('12月向けサンプル日程'!$J$13:$AO$93,MATCH(J252,'12月向けサンプル日程'!$D$13:$D$93,0),MATCH(K252,'12月向けサンプル日程'!$J$11:$AO$11,0))=0,"",INDEX('12月向けサンプル日程'!$J$13:$AO$93,MATCH(J252,'12月向けサンプル日程'!$D$13:$D$93,0),MATCH(K252,'12月向けサンプル日程'!$J$11:$AO$11,0)))</f>
        <v>45914</v>
      </c>
      <c r="J252" s="140" t="s">
        <v>97</v>
      </c>
      <c r="K252" s="144">
        <v>19</v>
      </c>
    </row>
    <row r="253" spans="2:11">
      <c r="B253" s="131" t="e">
        <f ca="1"/>
        <v>#NAME?</v>
      </c>
      <c r="C253" s="129" t="e">
        <f ca="1"/>
        <v>#NAME?</v>
      </c>
      <c r="D253" s="144" t="e">
        <f ca="1"/>
        <v>#NAME?</v>
      </c>
      <c r="E253" s="114"/>
      <c r="F253" s="114"/>
      <c r="G253" s="114"/>
      <c r="H253" s="123">
        <v>247</v>
      </c>
      <c r="I253" s="124">
        <f ca="1">IF(INDEX('12月向けサンプル日程'!$J$13:$AO$93,MATCH(J253,'12月向けサンプル日程'!$D$13:$D$93,0),MATCH(K253,'12月向けサンプル日程'!$J$11:$AO$11,0))=0,"",INDEX('12月向けサンプル日程'!$J$13:$AO$93,MATCH(J253,'12月向けサンプル日程'!$D$13:$D$93,0),MATCH(K253,'12月向けサンプル日程'!$J$11:$AO$11,0)))</f>
        <v>45921</v>
      </c>
      <c r="J253" s="140" t="s">
        <v>97</v>
      </c>
      <c r="K253" s="144">
        <v>20</v>
      </c>
    </row>
    <row r="254" spans="2:11">
      <c r="B254" s="131" t="e">
        <f ca="1"/>
        <v>#NAME?</v>
      </c>
      <c r="C254" s="129" t="e">
        <f ca="1"/>
        <v>#NAME?</v>
      </c>
      <c r="D254" s="144" t="e">
        <f ca="1"/>
        <v>#NAME?</v>
      </c>
      <c r="E254" s="114"/>
      <c r="F254" s="114"/>
      <c r="G254" s="114"/>
      <c r="H254" s="123">
        <v>248</v>
      </c>
      <c r="I254" s="124" t="str">
        <f>IF(INDEX('12月向けサンプル日程'!$J$13:$AO$93,MATCH(J254,'12月向けサンプル日程'!$D$13:$D$93,0),MATCH(K254,'12月向けサンプル日程'!$J$11:$AO$11,0))=0,"",INDEX('12月向けサンプル日程'!$J$13:$AO$93,MATCH(J254,'12月向けサンプル日程'!$D$13:$D$93,0),MATCH(K254,'12月向けサンプル日程'!$J$11:$AO$11,0)))</f>
        <v/>
      </c>
      <c r="J254" s="140" t="s">
        <v>98</v>
      </c>
      <c r="K254" s="144">
        <v>1</v>
      </c>
    </row>
    <row r="255" spans="2:11">
      <c r="B255" s="131" t="e">
        <f ca="1"/>
        <v>#NAME?</v>
      </c>
      <c r="C255" s="129" t="e">
        <f ca="1"/>
        <v>#NAME?</v>
      </c>
      <c r="D255" s="144" t="e">
        <f ca="1"/>
        <v>#NAME?</v>
      </c>
      <c r="E255" s="114"/>
      <c r="F255" s="114"/>
      <c r="G255" s="114"/>
      <c r="H255" s="123">
        <v>249</v>
      </c>
      <c r="I255" s="124" t="str">
        <f ca="1">IF(INDEX('12月向けサンプル日程'!$J$13:$AO$93,MATCH(J255,'12月向けサンプル日程'!$D$13:$D$93,0),MATCH(K255,'12月向けサンプル日程'!$J$11:$AO$11,0))=0,"",INDEX('12月向けサンプル日程'!$J$13:$AO$93,MATCH(J255,'12月向けサンプル日程'!$D$13:$D$93,0),MATCH(K255,'12月向けサンプル日程'!$J$11:$AO$11,0)))</f>
        <v/>
      </c>
      <c r="J255" s="140" t="s">
        <v>98</v>
      </c>
      <c r="K255" s="144">
        <v>2</v>
      </c>
    </row>
    <row r="256" spans="2:11">
      <c r="B256" s="131" t="e">
        <f ca="1"/>
        <v>#NAME?</v>
      </c>
      <c r="C256" s="129" t="e">
        <f ca="1"/>
        <v>#NAME?</v>
      </c>
      <c r="D256" s="144" t="e">
        <f ca="1"/>
        <v>#NAME?</v>
      </c>
      <c r="E256" s="114"/>
      <c r="F256" s="114"/>
      <c r="G256" s="114"/>
      <c r="H256" s="123">
        <v>250</v>
      </c>
      <c r="I256" s="124" t="str">
        <f ca="1">IF(INDEX('12月向けサンプル日程'!$J$13:$AO$93,MATCH(J256,'12月向けサンプル日程'!$D$13:$D$93,0),MATCH(K256,'12月向けサンプル日程'!$J$11:$AO$11,0))=0,"",INDEX('12月向けサンプル日程'!$J$13:$AO$93,MATCH(J256,'12月向けサンプル日程'!$D$13:$D$93,0),MATCH(K256,'12月向けサンプル日程'!$J$11:$AO$11,0)))</f>
        <v/>
      </c>
      <c r="J256" s="140" t="s">
        <v>98</v>
      </c>
      <c r="K256" s="144">
        <v>3</v>
      </c>
    </row>
    <row r="257" spans="2:11">
      <c r="B257" s="131" t="e">
        <f ca="1"/>
        <v>#NAME?</v>
      </c>
      <c r="C257" s="129" t="e">
        <f ca="1"/>
        <v>#NAME?</v>
      </c>
      <c r="D257" s="144" t="e">
        <f ca="1"/>
        <v>#NAME?</v>
      </c>
      <c r="E257" s="114"/>
      <c r="F257" s="114"/>
      <c r="G257" s="114"/>
      <c r="H257" s="123">
        <v>251</v>
      </c>
      <c r="I257" s="124" t="str">
        <f ca="1">IF(INDEX('12月向けサンプル日程'!$J$13:$AO$93,MATCH(J257,'12月向けサンプル日程'!$D$13:$D$93,0),MATCH(K257,'12月向けサンプル日程'!$J$11:$AO$11,0))=0,"",INDEX('12月向けサンプル日程'!$J$13:$AO$93,MATCH(J257,'12月向けサンプル日程'!$D$13:$D$93,0),MATCH(K257,'12月向けサンプル日程'!$J$11:$AO$11,0)))</f>
        <v/>
      </c>
      <c r="J257" s="140" t="s">
        <v>98</v>
      </c>
      <c r="K257" s="144">
        <v>4</v>
      </c>
    </row>
    <row r="258" spans="2:11">
      <c r="B258" s="131" t="e">
        <f ca="1"/>
        <v>#NAME?</v>
      </c>
      <c r="C258" s="129" t="e">
        <f ca="1"/>
        <v>#NAME?</v>
      </c>
      <c r="D258" s="144" t="e">
        <f ca="1"/>
        <v>#NAME?</v>
      </c>
      <c r="E258" s="114"/>
      <c r="F258" s="114"/>
      <c r="G258" s="114"/>
      <c r="H258" s="123">
        <v>252</v>
      </c>
      <c r="I258" s="124" t="str">
        <f ca="1">IF(INDEX('12月向けサンプル日程'!$J$13:$AO$93,MATCH(J258,'12月向けサンプル日程'!$D$13:$D$93,0),MATCH(K258,'12月向けサンプル日程'!$J$11:$AO$11,0))=0,"",INDEX('12月向けサンプル日程'!$J$13:$AO$93,MATCH(J258,'12月向けサンプル日程'!$D$13:$D$93,0),MATCH(K258,'12月向けサンプル日程'!$J$11:$AO$11,0)))</f>
        <v/>
      </c>
      <c r="J258" s="140" t="s">
        <v>98</v>
      </c>
      <c r="K258" s="144">
        <v>5</v>
      </c>
    </row>
    <row r="259" spans="2:11">
      <c r="B259" s="131" t="e">
        <f ca="1"/>
        <v>#NAME?</v>
      </c>
      <c r="C259" s="129" t="e">
        <f ca="1"/>
        <v>#NAME?</v>
      </c>
      <c r="D259" s="144" t="e">
        <f ca="1"/>
        <v>#NAME?</v>
      </c>
      <c r="E259" s="114"/>
      <c r="F259" s="114"/>
      <c r="G259" s="114"/>
      <c r="H259" s="123">
        <v>253</v>
      </c>
      <c r="I259" s="124" t="str">
        <f ca="1">IF(INDEX('12月向けサンプル日程'!$J$13:$AO$93,MATCH(J259,'12月向けサンプル日程'!$D$13:$D$93,0),MATCH(K259,'12月向けサンプル日程'!$J$11:$AO$11,0))=0,"",INDEX('12月向けサンプル日程'!$J$13:$AO$93,MATCH(J259,'12月向けサンプル日程'!$D$13:$D$93,0),MATCH(K259,'12月向けサンプル日程'!$J$11:$AO$11,0)))</f>
        <v/>
      </c>
      <c r="J259" s="140" t="s">
        <v>98</v>
      </c>
      <c r="K259" s="144">
        <v>6</v>
      </c>
    </row>
    <row r="260" spans="2:11">
      <c r="B260" s="131" t="e">
        <f ca="1"/>
        <v>#NAME?</v>
      </c>
      <c r="C260" s="129" t="e">
        <f ca="1"/>
        <v>#NAME?</v>
      </c>
      <c r="D260" s="144" t="e">
        <f ca="1"/>
        <v>#NAME?</v>
      </c>
      <c r="E260" s="114"/>
      <c r="F260" s="114"/>
      <c r="G260" s="114"/>
      <c r="H260" s="123">
        <v>254</v>
      </c>
      <c r="I260" s="124" t="str">
        <f ca="1">IF(INDEX('12月向けサンプル日程'!$J$13:$AO$93,MATCH(J260,'12月向けサンプル日程'!$D$13:$D$93,0),MATCH(K260,'12月向けサンプル日程'!$J$11:$AO$11,0))=0,"",INDEX('12月向けサンプル日程'!$J$13:$AO$93,MATCH(J260,'12月向けサンプル日程'!$D$13:$D$93,0),MATCH(K260,'12月向けサンプル日程'!$J$11:$AO$11,0)))</f>
        <v/>
      </c>
      <c r="J260" s="140" t="s">
        <v>98</v>
      </c>
      <c r="K260" s="144">
        <v>7</v>
      </c>
    </row>
    <row r="261" spans="2:11">
      <c r="B261" s="131" t="e">
        <f ca="1"/>
        <v>#NAME?</v>
      </c>
      <c r="C261" s="129" t="e">
        <f ca="1"/>
        <v>#NAME?</v>
      </c>
      <c r="D261" s="144" t="e">
        <f ca="1"/>
        <v>#NAME?</v>
      </c>
      <c r="E261" s="114"/>
      <c r="F261" s="114"/>
      <c r="G261" s="114"/>
      <c r="H261" s="123">
        <v>255</v>
      </c>
      <c r="I261" s="124" t="str">
        <f ca="1">IF(INDEX('12月向けサンプル日程'!$J$13:$AO$93,MATCH(J261,'12月向けサンプル日程'!$D$13:$D$93,0),MATCH(K261,'12月向けサンプル日程'!$J$11:$AO$11,0))=0,"",INDEX('12月向けサンプル日程'!$J$13:$AO$93,MATCH(J261,'12月向けサンプル日程'!$D$13:$D$93,0),MATCH(K261,'12月向けサンプル日程'!$J$11:$AO$11,0)))</f>
        <v/>
      </c>
      <c r="J261" s="140" t="s">
        <v>98</v>
      </c>
      <c r="K261" s="144">
        <v>8</v>
      </c>
    </row>
    <row r="262" spans="2:11">
      <c r="B262" s="131" t="e">
        <f ca="1"/>
        <v>#NAME?</v>
      </c>
      <c r="C262" s="129" t="e">
        <f ca="1"/>
        <v>#NAME?</v>
      </c>
      <c r="D262" s="144" t="e">
        <f ca="1"/>
        <v>#NAME?</v>
      </c>
      <c r="E262" s="114"/>
      <c r="F262" s="114"/>
      <c r="G262" s="114"/>
      <c r="H262" s="123">
        <v>256</v>
      </c>
      <c r="I262" s="124" t="str">
        <f ca="1">IF(INDEX('12月向けサンプル日程'!$J$13:$AO$93,MATCH(J262,'12月向けサンプル日程'!$D$13:$D$93,0),MATCH(K262,'12月向けサンプル日程'!$J$11:$AO$11,0))=0,"",INDEX('12月向けサンプル日程'!$J$13:$AO$93,MATCH(J262,'12月向けサンプル日程'!$D$13:$D$93,0),MATCH(K262,'12月向けサンプル日程'!$J$11:$AO$11,0)))</f>
        <v/>
      </c>
      <c r="J262" s="140" t="s">
        <v>98</v>
      </c>
      <c r="K262" s="144">
        <v>9</v>
      </c>
    </row>
    <row r="263" spans="2:11">
      <c r="B263" s="131" t="e">
        <f ca="1"/>
        <v>#NAME?</v>
      </c>
      <c r="C263" s="129" t="e">
        <f ca="1"/>
        <v>#NAME?</v>
      </c>
      <c r="D263" s="144" t="e">
        <f ca="1"/>
        <v>#NAME?</v>
      </c>
      <c r="E263" s="114"/>
      <c r="F263" s="114"/>
      <c r="G263" s="114"/>
      <c r="H263" s="123">
        <v>257</v>
      </c>
      <c r="I263" s="124" t="str">
        <f>IF(INDEX('12月向けサンプル日程'!$J$13:$AO$93,MATCH(J263,'12月向けサンプル日程'!$D$13:$D$93,0),MATCH(K263,'12月向けサンプル日程'!$J$11:$AO$11,0))=0,"",INDEX('12月向けサンプル日程'!$J$13:$AO$93,MATCH(J263,'12月向けサンプル日程'!$D$13:$D$93,0),MATCH(K263,'12月向けサンプル日程'!$J$11:$AO$11,0)))</f>
        <v/>
      </c>
      <c r="J263" s="140" t="s">
        <v>99</v>
      </c>
      <c r="K263" s="144">
        <v>1</v>
      </c>
    </row>
    <row r="264" spans="2:11">
      <c r="B264" s="131" t="e">
        <f ca="1"/>
        <v>#NAME?</v>
      </c>
      <c r="C264" s="129" t="e">
        <f ca="1"/>
        <v>#NAME?</v>
      </c>
      <c r="D264" s="144" t="e">
        <f ca="1"/>
        <v>#NAME?</v>
      </c>
      <c r="E264" s="114"/>
      <c r="F264" s="114"/>
      <c r="G264" s="114"/>
      <c r="H264" s="123">
        <v>258</v>
      </c>
      <c r="I264" s="124" t="str">
        <f ca="1">IF(INDEX('12月向けサンプル日程'!$J$13:$AO$93,MATCH(J264,'12月向けサンプル日程'!$D$13:$D$93,0),MATCH(K264,'12月向けサンプル日程'!$J$11:$AO$11,0))=0,"",INDEX('12月向けサンプル日程'!$J$13:$AO$93,MATCH(J264,'12月向けサンプル日程'!$D$13:$D$93,0),MATCH(K264,'12月向けサンプル日程'!$J$11:$AO$11,0)))</f>
        <v/>
      </c>
      <c r="J264" s="140" t="s">
        <v>99</v>
      </c>
      <c r="K264" s="144">
        <v>2</v>
      </c>
    </row>
    <row r="265" spans="2:11">
      <c r="B265" s="131" t="e">
        <f ca="1"/>
        <v>#NAME?</v>
      </c>
      <c r="C265" s="129" t="e">
        <f ca="1"/>
        <v>#NAME?</v>
      </c>
      <c r="D265" s="144" t="e">
        <f ca="1"/>
        <v>#NAME?</v>
      </c>
      <c r="E265" s="114"/>
      <c r="F265" s="114"/>
      <c r="G265" s="114"/>
      <c r="H265" s="123">
        <v>259</v>
      </c>
      <c r="I265" s="124" t="str">
        <f ca="1">IF(INDEX('12月向けサンプル日程'!$J$13:$AO$93,MATCH(J265,'12月向けサンプル日程'!$D$13:$D$93,0),MATCH(K265,'12月向けサンプル日程'!$J$11:$AO$11,0))=0,"",INDEX('12月向けサンプル日程'!$J$13:$AO$93,MATCH(J265,'12月向けサンプル日程'!$D$13:$D$93,0),MATCH(K265,'12月向けサンプル日程'!$J$11:$AO$11,0)))</f>
        <v/>
      </c>
      <c r="J265" s="140" t="s">
        <v>99</v>
      </c>
      <c r="K265" s="144">
        <v>3</v>
      </c>
    </row>
    <row r="266" spans="2:11">
      <c r="B266" s="131" t="e">
        <f ca="1"/>
        <v>#NAME?</v>
      </c>
      <c r="C266" s="129" t="e">
        <f ca="1"/>
        <v>#NAME?</v>
      </c>
      <c r="D266" s="144" t="e">
        <f ca="1"/>
        <v>#NAME?</v>
      </c>
      <c r="E266" s="114"/>
      <c r="F266" s="114"/>
      <c r="G266" s="114"/>
      <c r="H266" s="123">
        <v>260</v>
      </c>
      <c r="I266" s="124" t="str">
        <f ca="1">IF(INDEX('12月向けサンプル日程'!$J$13:$AO$93,MATCH(J266,'12月向けサンプル日程'!$D$13:$D$93,0),MATCH(K266,'12月向けサンプル日程'!$J$11:$AO$11,0))=0,"",INDEX('12月向けサンプル日程'!$J$13:$AO$93,MATCH(J266,'12月向けサンプル日程'!$D$13:$D$93,0),MATCH(K266,'12月向けサンプル日程'!$J$11:$AO$11,0)))</f>
        <v/>
      </c>
      <c r="J266" s="140" t="s">
        <v>99</v>
      </c>
      <c r="K266" s="144">
        <v>4</v>
      </c>
    </row>
    <row r="267" spans="2:11">
      <c r="B267" s="131" t="e">
        <f ca="1"/>
        <v>#NAME?</v>
      </c>
      <c r="C267" s="129" t="e">
        <f ca="1"/>
        <v>#NAME?</v>
      </c>
      <c r="D267" s="144" t="e">
        <f ca="1"/>
        <v>#NAME?</v>
      </c>
      <c r="E267" s="114"/>
      <c r="F267" s="114"/>
      <c r="G267" s="114"/>
      <c r="H267" s="123">
        <v>261</v>
      </c>
      <c r="I267" s="124" t="str">
        <f ca="1">IF(INDEX('12月向けサンプル日程'!$J$13:$AO$93,MATCH(J267,'12月向けサンプル日程'!$D$13:$D$93,0),MATCH(K267,'12月向けサンプル日程'!$J$11:$AO$11,0))=0,"",INDEX('12月向けサンプル日程'!$J$13:$AO$93,MATCH(J267,'12月向けサンプル日程'!$D$13:$D$93,0),MATCH(K267,'12月向けサンプル日程'!$J$11:$AO$11,0)))</f>
        <v/>
      </c>
      <c r="J267" s="140" t="s">
        <v>99</v>
      </c>
      <c r="K267" s="144">
        <v>5</v>
      </c>
    </row>
    <row r="268" spans="2:11">
      <c r="B268" s="131" t="e">
        <f ca="1"/>
        <v>#NAME?</v>
      </c>
      <c r="C268" s="129" t="e">
        <f ca="1"/>
        <v>#NAME?</v>
      </c>
      <c r="D268" s="144" t="e">
        <f ca="1"/>
        <v>#NAME?</v>
      </c>
      <c r="E268" s="114"/>
      <c r="F268" s="114"/>
      <c r="G268" s="114"/>
      <c r="H268" s="123">
        <v>262</v>
      </c>
      <c r="I268" s="124" t="str">
        <f ca="1">IF(INDEX('12月向けサンプル日程'!$J$13:$AO$93,MATCH(J268,'12月向けサンプル日程'!$D$13:$D$93,0),MATCH(K268,'12月向けサンプル日程'!$J$11:$AO$11,0))=0,"",INDEX('12月向けサンプル日程'!$J$13:$AO$93,MATCH(J268,'12月向けサンプル日程'!$D$13:$D$93,0),MATCH(K268,'12月向けサンプル日程'!$J$11:$AO$11,0)))</f>
        <v/>
      </c>
      <c r="J268" s="140" t="s">
        <v>99</v>
      </c>
      <c r="K268" s="144">
        <v>6</v>
      </c>
    </row>
    <row r="269" spans="2:11">
      <c r="B269" s="131" t="e">
        <f ca="1"/>
        <v>#NAME?</v>
      </c>
      <c r="C269" s="129" t="e">
        <f ca="1"/>
        <v>#NAME?</v>
      </c>
      <c r="D269" s="144" t="e">
        <f ca="1"/>
        <v>#NAME?</v>
      </c>
      <c r="E269" s="114"/>
      <c r="F269" s="114"/>
      <c r="G269" s="114"/>
      <c r="H269" s="123">
        <v>263</v>
      </c>
      <c r="I269" s="124" t="str">
        <f ca="1">IF(INDEX('12月向けサンプル日程'!$J$13:$AO$93,MATCH(J269,'12月向けサンプル日程'!$D$13:$D$93,0),MATCH(K269,'12月向けサンプル日程'!$J$11:$AO$11,0))=0,"",INDEX('12月向けサンプル日程'!$J$13:$AO$93,MATCH(J269,'12月向けサンプル日程'!$D$13:$D$93,0),MATCH(K269,'12月向けサンプル日程'!$J$11:$AO$11,0)))</f>
        <v/>
      </c>
      <c r="J269" s="140" t="s">
        <v>99</v>
      </c>
      <c r="K269" s="144">
        <v>7</v>
      </c>
    </row>
    <row r="270" spans="2:11">
      <c r="B270" s="131" t="e">
        <f ca="1"/>
        <v>#NAME?</v>
      </c>
      <c r="C270" s="129" t="e">
        <f ca="1"/>
        <v>#NAME?</v>
      </c>
      <c r="D270" s="144" t="e">
        <f ca="1"/>
        <v>#NAME?</v>
      </c>
      <c r="E270" s="114"/>
      <c r="F270" s="114"/>
      <c r="G270" s="114"/>
      <c r="H270" s="123">
        <v>264</v>
      </c>
      <c r="I270" s="124" t="str">
        <f ca="1">IF(INDEX('12月向けサンプル日程'!$J$13:$AO$93,MATCH(J270,'12月向けサンプル日程'!$D$13:$D$93,0),MATCH(K270,'12月向けサンプル日程'!$J$11:$AO$11,0))=0,"",INDEX('12月向けサンプル日程'!$J$13:$AO$93,MATCH(J270,'12月向けサンプル日程'!$D$13:$D$93,0),MATCH(K270,'12月向けサンプル日程'!$J$11:$AO$11,0)))</f>
        <v/>
      </c>
      <c r="J270" s="140" t="s">
        <v>99</v>
      </c>
      <c r="K270" s="144">
        <v>8</v>
      </c>
    </row>
    <row r="271" spans="2:11">
      <c r="B271" s="131" t="e">
        <f ca="1"/>
        <v>#NAME?</v>
      </c>
      <c r="C271" s="129" t="e">
        <f ca="1"/>
        <v>#NAME?</v>
      </c>
      <c r="D271" s="144" t="e">
        <f ca="1"/>
        <v>#NAME?</v>
      </c>
      <c r="E271" s="114"/>
      <c r="F271" s="114"/>
      <c r="G271" s="114"/>
      <c r="H271" s="123">
        <v>265</v>
      </c>
      <c r="I271" s="124" t="str">
        <f ca="1">IF(INDEX('12月向けサンプル日程'!$J$13:$AO$93,MATCH(J271,'12月向けサンプル日程'!$D$13:$D$93,0),MATCH(K271,'12月向けサンプル日程'!$J$11:$AO$11,0))=0,"",INDEX('12月向けサンプル日程'!$J$13:$AO$93,MATCH(J271,'12月向けサンプル日程'!$D$13:$D$93,0),MATCH(K271,'12月向けサンプル日程'!$J$11:$AO$11,0)))</f>
        <v/>
      </c>
      <c r="J271" s="140" t="s">
        <v>99</v>
      </c>
      <c r="K271" s="144">
        <v>9</v>
      </c>
    </row>
    <row r="272" spans="2:11">
      <c r="B272" s="131" t="e">
        <f ca="1"/>
        <v>#NAME?</v>
      </c>
      <c r="C272" s="129" t="e">
        <f ca="1"/>
        <v>#NAME?</v>
      </c>
      <c r="D272" s="144" t="e">
        <f ca="1"/>
        <v>#NAME?</v>
      </c>
      <c r="E272" s="114"/>
      <c r="F272" s="114"/>
      <c r="G272" s="114"/>
      <c r="H272" s="123">
        <v>266</v>
      </c>
      <c r="I272" s="124" t="str">
        <f ca="1">IF(INDEX('12月向けサンプル日程'!$J$13:$AO$93,MATCH(J272,'12月向けサンプル日程'!$D$13:$D$93,0),MATCH(K272,'12月向けサンプル日程'!$J$11:$AO$11,0))=0,"",INDEX('12月向けサンプル日程'!$J$13:$AO$93,MATCH(J272,'12月向けサンプル日程'!$D$13:$D$93,0),MATCH(K272,'12月向けサンプル日程'!$J$11:$AO$11,0)))</f>
        <v/>
      </c>
      <c r="J272" s="140" t="s">
        <v>99</v>
      </c>
      <c r="K272" s="144">
        <v>10</v>
      </c>
    </row>
    <row r="273" spans="2:11">
      <c r="B273" s="131" t="e">
        <f ca="1"/>
        <v>#NAME?</v>
      </c>
      <c r="C273" s="129" t="e">
        <f ca="1"/>
        <v>#NAME?</v>
      </c>
      <c r="D273" s="144" t="e">
        <f ca="1"/>
        <v>#NAME?</v>
      </c>
      <c r="E273" s="114"/>
      <c r="F273" s="114"/>
      <c r="G273" s="114"/>
      <c r="H273" s="123">
        <v>267</v>
      </c>
      <c r="I273" s="124" t="str">
        <f ca="1">IF(INDEX('12月向けサンプル日程'!$J$13:$AO$93,MATCH(J273,'12月向けサンプル日程'!$D$13:$D$93,0),MATCH(K273,'12月向けサンプル日程'!$J$11:$AO$11,0))=0,"",INDEX('12月向けサンプル日程'!$J$13:$AO$93,MATCH(J273,'12月向けサンプル日程'!$D$13:$D$93,0),MATCH(K273,'12月向けサンプル日程'!$J$11:$AO$11,0)))</f>
        <v/>
      </c>
      <c r="J273" s="140" t="s">
        <v>99</v>
      </c>
      <c r="K273" s="144">
        <v>11</v>
      </c>
    </row>
    <row r="274" spans="2:11">
      <c r="B274" s="131" t="e">
        <f ca="1"/>
        <v>#NAME?</v>
      </c>
      <c r="C274" s="129" t="e">
        <f ca="1"/>
        <v>#NAME?</v>
      </c>
      <c r="D274" s="144" t="e">
        <f ca="1"/>
        <v>#NAME?</v>
      </c>
      <c r="E274" s="114"/>
      <c r="F274" s="114"/>
      <c r="G274" s="114"/>
      <c r="H274" s="123">
        <v>268</v>
      </c>
      <c r="I274" s="124" t="str">
        <f ca="1">IF(INDEX('12月向けサンプル日程'!$J$13:$AO$93,MATCH(J274,'12月向けサンプル日程'!$D$13:$D$93,0),MATCH(K274,'12月向けサンプル日程'!$J$11:$AO$11,0))=0,"",INDEX('12月向けサンプル日程'!$J$13:$AO$93,MATCH(J274,'12月向けサンプル日程'!$D$13:$D$93,0),MATCH(K274,'12月向けサンプル日程'!$J$11:$AO$11,0)))</f>
        <v/>
      </c>
      <c r="J274" s="140" t="s">
        <v>99</v>
      </c>
      <c r="K274" s="144">
        <v>12</v>
      </c>
    </row>
    <row r="275" spans="2:11">
      <c r="B275" s="131" t="e">
        <f ca="1"/>
        <v>#NAME?</v>
      </c>
      <c r="C275" s="129" t="e">
        <f ca="1"/>
        <v>#NAME?</v>
      </c>
      <c r="D275" s="144" t="e">
        <f ca="1"/>
        <v>#NAME?</v>
      </c>
      <c r="E275" s="114"/>
      <c r="F275" s="114"/>
      <c r="G275" s="114"/>
      <c r="H275" s="123">
        <v>269</v>
      </c>
      <c r="I275" s="124" t="str">
        <f ca="1">IF(INDEX('12月向けサンプル日程'!$J$13:$AO$93,MATCH(J275,'12月向けサンプル日程'!$D$13:$D$93,0),MATCH(K275,'12月向けサンプル日程'!$J$11:$AO$11,0))=0,"",INDEX('12月向けサンプル日程'!$J$13:$AO$93,MATCH(J275,'12月向けサンプル日程'!$D$13:$D$93,0),MATCH(K275,'12月向けサンプル日程'!$J$11:$AO$11,0)))</f>
        <v/>
      </c>
      <c r="J275" s="140" t="s">
        <v>99</v>
      </c>
      <c r="K275" s="144">
        <v>13</v>
      </c>
    </row>
    <row r="276" spans="2:11">
      <c r="B276" s="131" t="e">
        <f ca="1"/>
        <v>#NAME?</v>
      </c>
      <c r="C276" s="129" t="e">
        <f ca="1"/>
        <v>#NAME?</v>
      </c>
      <c r="D276" s="144" t="e">
        <f ca="1"/>
        <v>#NAME?</v>
      </c>
      <c r="E276" s="114"/>
      <c r="F276" s="114"/>
      <c r="G276" s="114"/>
      <c r="H276" s="123">
        <v>270</v>
      </c>
      <c r="I276" s="124" t="str">
        <f ca="1">IF(INDEX('12月向けサンプル日程'!$J$13:$AO$93,MATCH(J276,'12月向けサンプル日程'!$D$13:$D$93,0),MATCH(K276,'12月向けサンプル日程'!$J$11:$AO$11,0))=0,"",INDEX('12月向けサンプル日程'!$J$13:$AO$93,MATCH(J276,'12月向けサンプル日程'!$D$13:$D$93,0),MATCH(K276,'12月向けサンプル日程'!$J$11:$AO$11,0)))</f>
        <v/>
      </c>
      <c r="J276" s="140" t="s">
        <v>99</v>
      </c>
      <c r="K276" s="144">
        <v>14</v>
      </c>
    </row>
    <row r="277" spans="2:11">
      <c r="B277" s="131" t="e">
        <f ca="1"/>
        <v>#NAME?</v>
      </c>
      <c r="C277" s="129" t="e">
        <f ca="1"/>
        <v>#NAME?</v>
      </c>
      <c r="D277" s="144" t="e">
        <f ca="1"/>
        <v>#NAME?</v>
      </c>
      <c r="E277" s="114"/>
      <c r="F277" s="114"/>
      <c r="G277" s="114"/>
      <c r="H277" s="123">
        <v>271</v>
      </c>
      <c r="I277" s="124" t="str">
        <f ca="1">IF(INDEX('12月向けサンプル日程'!$J$13:$AO$93,MATCH(J277,'12月向けサンプル日程'!$D$13:$D$93,0),MATCH(K277,'12月向けサンプル日程'!$J$11:$AO$11,0))=0,"",INDEX('12月向けサンプル日程'!$J$13:$AO$93,MATCH(J277,'12月向けサンプル日程'!$D$13:$D$93,0),MATCH(K277,'12月向けサンプル日程'!$J$11:$AO$11,0)))</f>
        <v/>
      </c>
      <c r="J277" s="140" t="s">
        <v>99</v>
      </c>
      <c r="K277" s="144">
        <v>15</v>
      </c>
    </row>
    <row r="278" spans="2:11">
      <c r="B278" s="131" t="e">
        <f ca="1"/>
        <v>#NAME?</v>
      </c>
      <c r="C278" s="129" t="e">
        <f ca="1"/>
        <v>#NAME?</v>
      </c>
      <c r="D278" s="144" t="e">
        <f ca="1"/>
        <v>#NAME?</v>
      </c>
      <c r="E278" s="114"/>
      <c r="F278" s="114"/>
      <c r="G278" s="114"/>
      <c r="H278" s="123">
        <v>272</v>
      </c>
      <c r="I278" s="124" t="str">
        <f ca="1">IF(INDEX('12月向けサンプル日程'!$J$13:$AO$93,MATCH(J278,'12月向けサンプル日程'!$D$13:$D$93,0),MATCH(K278,'12月向けサンプル日程'!$J$11:$AO$11,0))=0,"",INDEX('12月向けサンプル日程'!$J$13:$AO$93,MATCH(J278,'12月向けサンプル日程'!$D$13:$D$93,0),MATCH(K278,'12月向けサンプル日程'!$J$11:$AO$11,0)))</f>
        <v/>
      </c>
      <c r="J278" s="140" t="s">
        <v>99</v>
      </c>
      <c r="K278" s="144">
        <v>16</v>
      </c>
    </row>
    <row r="279" spans="2:11">
      <c r="B279" s="131" t="e">
        <f ca="1"/>
        <v>#NAME?</v>
      </c>
      <c r="C279" s="129" t="e">
        <f ca="1"/>
        <v>#NAME?</v>
      </c>
      <c r="D279" s="144" t="e">
        <f ca="1"/>
        <v>#NAME?</v>
      </c>
      <c r="E279" s="114"/>
      <c r="F279" s="114"/>
      <c r="G279" s="114"/>
      <c r="H279" s="123">
        <v>273</v>
      </c>
      <c r="I279" s="124" t="str">
        <f ca="1">IF(INDEX('12月向けサンプル日程'!$J$13:$AO$93,MATCH(J279,'12月向けサンプル日程'!$D$13:$D$93,0),MATCH(K279,'12月向けサンプル日程'!$J$11:$AO$11,0))=0,"",INDEX('12月向けサンプル日程'!$J$13:$AO$93,MATCH(J279,'12月向けサンプル日程'!$D$13:$D$93,0),MATCH(K279,'12月向けサンプル日程'!$J$11:$AO$11,0)))</f>
        <v/>
      </c>
      <c r="J279" s="140" t="s">
        <v>99</v>
      </c>
      <c r="K279" s="144">
        <v>17</v>
      </c>
    </row>
    <row r="280" spans="2:11">
      <c r="B280" s="131" t="e">
        <f ca="1"/>
        <v>#NAME?</v>
      </c>
      <c r="C280" s="129" t="e">
        <f ca="1"/>
        <v>#NAME?</v>
      </c>
      <c r="D280" s="144" t="e">
        <f ca="1"/>
        <v>#NAME?</v>
      </c>
      <c r="E280" s="114"/>
      <c r="F280" s="114"/>
      <c r="G280" s="114"/>
      <c r="H280" s="123">
        <v>274</v>
      </c>
      <c r="I280" s="124" t="str">
        <f ca="1">IF(INDEX('12月向けサンプル日程'!$J$13:$AO$93,MATCH(J280,'12月向けサンプル日程'!$D$13:$D$93,0),MATCH(K280,'12月向けサンプル日程'!$J$11:$AO$11,0))=0,"",INDEX('12月向けサンプル日程'!$J$13:$AO$93,MATCH(J280,'12月向けサンプル日程'!$D$13:$D$93,0),MATCH(K280,'12月向けサンプル日程'!$J$11:$AO$11,0)))</f>
        <v/>
      </c>
      <c r="J280" s="140" t="s">
        <v>99</v>
      </c>
      <c r="K280" s="144">
        <v>18</v>
      </c>
    </row>
    <row r="281" spans="2:11">
      <c r="B281" s="131" t="e">
        <f ca="1"/>
        <v>#NAME?</v>
      </c>
      <c r="C281" s="129" t="e">
        <f ca="1"/>
        <v>#NAME?</v>
      </c>
      <c r="D281" s="144" t="e">
        <f ca="1"/>
        <v>#NAME?</v>
      </c>
      <c r="E281" s="114"/>
      <c r="F281" s="114"/>
      <c r="G281" s="114"/>
      <c r="H281" s="123">
        <v>275</v>
      </c>
      <c r="I281" s="124" t="str">
        <f>IF(INDEX('12月向けサンプル日程'!$J$13:$AO$93,MATCH(J281,'12月向けサンプル日程'!$D$13:$D$93,0),MATCH(K281,'12月向けサンプル日程'!$J$11:$AO$11,0))=0,"",INDEX('12月向けサンプル日程'!$J$13:$AO$93,MATCH(J281,'12月向けサンプル日程'!$D$13:$D$93,0),MATCH(K281,'12月向けサンプル日程'!$J$11:$AO$11,0)))</f>
        <v/>
      </c>
      <c r="J281" s="141" t="s">
        <v>100</v>
      </c>
      <c r="K281" s="144">
        <v>1</v>
      </c>
    </row>
    <row r="282" spans="2:11">
      <c r="B282" s="131" t="e">
        <f ca="1"/>
        <v>#NAME?</v>
      </c>
      <c r="C282" s="129" t="e">
        <f ca="1"/>
        <v>#NAME?</v>
      </c>
      <c r="D282" s="144" t="e">
        <f ca="1"/>
        <v>#NAME?</v>
      </c>
      <c r="E282" s="114"/>
      <c r="F282" s="114"/>
      <c r="G282" s="114"/>
      <c r="H282" s="123">
        <v>276</v>
      </c>
      <c r="I282" s="124" t="str">
        <f ca="1">IF(INDEX('12月向けサンプル日程'!$J$13:$AO$93,MATCH(J282,'12月向けサンプル日程'!$D$13:$D$93,0),MATCH(K282,'12月向けサンプル日程'!$J$11:$AO$11,0))=0,"",INDEX('12月向けサンプル日程'!$J$13:$AO$93,MATCH(J282,'12月向けサンプル日程'!$D$13:$D$93,0),MATCH(K282,'12月向けサンプル日程'!$J$11:$AO$11,0)))</f>
        <v/>
      </c>
      <c r="J282" s="141" t="s">
        <v>100</v>
      </c>
      <c r="K282" s="144">
        <v>2</v>
      </c>
    </row>
    <row r="283" spans="2:11">
      <c r="B283" s="131" t="e">
        <f ca="1"/>
        <v>#NAME?</v>
      </c>
      <c r="C283" s="129" t="e">
        <f ca="1"/>
        <v>#NAME?</v>
      </c>
      <c r="D283" s="144" t="e">
        <f ca="1"/>
        <v>#NAME?</v>
      </c>
      <c r="E283" s="114"/>
      <c r="F283" s="114"/>
      <c r="G283" s="114"/>
      <c r="H283" s="123">
        <v>277</v>
      </c>
      <c r="I283" s="124" t="str">
        <f ca="1">IF(INDEX('12月向けサンプル日程'!$J$13:$AO$93,MATCH(J283,'12月向けサンプル日程'!$D$13:$D$93,0),MATCH(K283,'12月向けサンプル日程'!$J$11:$AO$11,0))=0,"",INDEX('12月向けサンプル日程'!$J$13:$AO$93,MATCH(J283,'12月向けサンプル日程'!$D$13:$D$93,0),MATCH(K283,'12月向けサンプル日程'!$J$11:$AO$11,0)))</f>
        <v/>
      </c>
      <c r="J283" s="141" t="s">
        <v>100</v>
      </c>
      <c r="K283" s="144">
        <v>3</v>
      </c>
    </row>
    <row r="284" spans="2:11">
      <c r="B284" s="131" t="e">
        <f ca="1"/>
        <v>#NAME?</v>
      </c>
      <c r="C284" s="129" t="e">
        <f ca="1"/>
        <v>#NAME?</v>
      </c>
      <c r="D284" s="144" t="e">
        <f ca="1"/>
        <v>#NAME?</v>
      </c>
      <c r="E284" s="114"/>
      <c r="F284" s="114"/>
      <c r="G284" s="114"/>
      <c r="H284" s="123">
        <v>278</v>
      </c>
      <c r="I284" s="124" t="str">
        <f ca="1">IF(INDEX('12月向けサンプル日程'!$J$13:$AO$93,MATCH(J284,'12月向けサンプル日程'!$D$13:$D$93,0),MATCH(K284,'12月向けサンプル日程'!$J$11:$AO$11,0))=0,"",INDEX('12月向けサンプル日程'!$J$13:$AO$93,MATCH(J284,'12月向けサンプル日程'!$D$13:$D$93,0),MATCH(K284,'12月向けサンプル日程'!$J$11:$AO$11,0)))</f>
        <v/>
      </c>
      <c r="J284" s="141" t="s">
        <v>100</v>
      </c>
      <c r="K284" s="144">
        <v>4</v>
      </c>
    </row>
    <row r="285" spans="2:11">
      <c r="B285" s="131" t="e">
        <f ca="1"/>
        <v>#NAME?</v>
      </c>
      <c r="C285" s="129" t="e">
        <f ca="1"/>
        <v>#NAME?</v>
      </c>
      <c r="D285" s="144" t="e">
        <f ca="1"/>
        <v>#NAME?</v>
      </c>
      <c r="E285" s="114"/>
      <c r="F285" s="114"/>
      <c r="G285" s="114"/>
      <c r="H285" s="123">
        <v>279</v>
      </c>
      <c r="I285" s="124" t="str">
        <f ca="1">IF(INDEX('12月向けサンプル日程'!$J$13:$AO$93,MATCH(J285,'12月向けサンプル日程'!$D$13:$D$93,0),MATCH(K285,'12月向けサンプル日程'!$J$11:$AO$11,0))=0,"",INDEX('12月向けサンプル日程'!$J$13:$AO$93,MATCH(J285,'12月向けサンプル日程'!$D$13:$D$93,0),MATCH(K285,'12月向けサンプル日程'!$J$11:$AO$11,0)))</f>
        <v/>
      </c>
      <c r="J285" s="141" t="s">
        <v>100</v>
      </c>
      <c r="K285" s="144">
        <v>5</v>
      </c>
    </row>
    <row r="286" spans="2:11">
      <c r="B286" s="131" t="e">
        <f ca="1"/>
        <v>#NAME?</v>
      </c>
      <c r="C286" s="129" t="e">
        <f ca="1"/>
        <v>#NAME?</v>
      </c>
      <c r="D286" s="144" t="e">
        <f ca="1"/>
        <v>#NAME?</v>
      </c>
      <c r="E286" s="114"/>
      <c r="F286" s="114"/>
      <c r="G286" s="114"/>
      <c r="H286" s="123">
        <v>280</v>
      </c>
      <c r="I286" s="124" t="str">
        <f ca="1">IF(INDEX('12月向けサンプル日程'!$J$13:$AO$93,MATCH(J286,'12月向けサンプル日程'!$D$13:$D$93,0),MATCH(K286,'12月向けサンプル日程'!$J$11:$AO$11,0))=0,"",INDEX('12月向けサンプル日程'!$J$13:$AO$93,MATCH(J286,'12月向けサンプル日程'!$D$13:$D$93,0),MATCH(K286,'12月向けサンプル日程'!$J$11:$AO$11,0)))</f>
        <v/>
      </c>
      <c r="J286" s="141" t="s">
        <v>100</v>
      </c>
      <c r="K286" s="144">
        <v>6</v>
      </c>
    </row>
    <row r="287" spans="2:11">
      <c r="B287" s="131" t="e">
        <f ca="1"/>
        <v>#NAME?</v>
      </c>
      <c r="C287" s="129" t="e">
        <f ca="1"/>
        <v>#NAME?</v>
      </c>
      <c r="D287" s="144" t="e">
        <f ca="1"/>
        <v>#NAME?</v>
      </c>
      <c r="E287" s="114"/>
      <c r="F287" s="114"/>
      <c r="G287" s="114"/>
      <c r="H287" s="123">
        <v>281</v>
      </c>
      <c r="I287" s="124" t="str">
        <f ca="1">IF(INDEX('12月向けサンプル日程'!$J$13:$AO$93,MATCH(J287,'12月向けサンプル日程'!$D$13:$D$93,0),MATCH(K287,'12月向けサンプル日程'!$J$11:$AO$11,0))=0,"",INDEX('12月向けサンプル日程'!$J$13:$AO$93,MATCH(J287,'12月向けサンプル日程'!$D$13:$D$93,0),MATCH(K287,'12月向けサンプル日程'!$J$11:$AO$11,0)))</f>
        <v/>
      </c>
      <c r="J287" s="141" t="s">
        <v>100</v>
      </c>
      <c r="K287" s="144">
        <v>7</v>
      </c>
    </row>
    <row r="288" spans="2:11">
      <c r="B288" s="131" t="e">
        <f ca="1"/>
        <v>#NAME?</v>
      </c>
      <c r="C288" s="129" t="e">
        <f ca="1"/>
        <v>#NAME?</v>
      </c>
      <c r="D288" s="144" t="e">
        <f ca="1"/>
        <v>#NAME?</v>
      </c>
      <c r="E288" s="114"/>
      <c r="F288" s="114"/>
      <c r="G288" s="114"/>
      <c r="H288" s="123">
        <v>282</v>
      </c>
      <c r="I288" s="124" t="str">
        <f ca="1">IF(INDEX('12月向けサンプル日程'!$J$13:$AO$93,MATCH(J288,'12月向けサンプル日程'!$D$13:$D$93,0),MATCH(K288,'12月向けサンプル日程'!$J$11:$AO$11,0))=0,"",INDEX('12月向けサンプル日程'!$J$13:$AO$93,MATCH(J288,'12月向けサンプル日程'!$D$13:$D$93,0),MATCH(K288,'12月向けサンプル日程'!$J$11:$AO$11,0)))</f>
        <v/>
      </c>
      <c r="J288" s="141" t="s">
        <v>100</v>
      </c>
      <c r="K288" s="144">
        <v>8</v>
      </c>
    </row>
    <row r="289" spans="2:11">
      <c r="B289" s="131" t="e">
        <f ca="1"/>
        <v>#NAME?</v>
      </c>
      <c r="C289" s="129" t="e">
        <f ca="1"/>
        <v>#NAME?</v>
      </c>
      <c r="D289" s="144" t="e">
        <f ca="1"/>
        <v>#NAME?</v>
      </c>
      <c r="E289" s="114"/>
      <c r="F289" s="114"/>
      <c r="G289" s="114"/>
      <c r="H289" s="123">
        <v>283</v>
      </c>
      <c r="I289" s="124" t="str">
        <f ca="1">IF(INDEX('12月向けサンプル日程'!$J$13:$AO$93,MATCH(J289,'12月向けサンプル日程'!$D$13:$D$93,0),MATCH(K289,'12月向けサンプル日程'!$J$11:$AO$11,0))=0,"",INDEX('12月向けサンプル日程'!$J$13:$AO$93,MATCH(J289,'12月向けサンプル日程'!$D$13:$D$93,0),MATCH(K289,'12月向けサンプル日程'!$J$11:$AO$11,0)))</f>
        <v/>
      </c>
      <c r="J289" s="141" t="s">
        <v>100</v>
      </c>
      <c r="K289" s="144">
        <v>9</v>
      </c>
    </row>
    <row r="290" spans="2:11">
      <c r="B290" s="131" t="e">
        <f ca="1"/>
        <v>#NAME?</v>
      </c>
      <c r="C290" s="129" t="e">
        <f ca="1"/>
        <v>#NAME?</v>
      </c>
      <c r="D290" s="144" t="e">
        <f ca="1"/>
        <v>#NAME?</v>
      </c>
      <c r="E290" s="114"/>
      <c r="F290" s="114"/>
      <c r="G290" s="114"/>
      <c r="H290" s="123">
        <v>284</v>
      </c>
      <c r="I290" s="124" t="str">
        <f ca="1">IF(INDEX('12月向けサンプル日程'!$J$13:$AO$93,MATCH(J290,'12月向けサンプル日程'!$D$13:$D$93,0),MATCH(K290,'12月向けサンプル日程'!$J$11:$AO$11,0))=0,"",INDEX('12月向けサンプル日程'!$J$13:$AO$93,MATCH(J290,'12月向けサンプル日程'!$D$13:$D$93,0),MATCH(K290,'12月向けサンプル日程'!$J$11:$AO$11,0)))</f>
        <v/>
      </c>
      <c r="J290" s="141" t="s">
        <v>100</v>
      </c>
      <c r="K290" s="144">
        <v>10</v>
      </c>
    </row>
    <row r="291" spans="2:11">
      <c r="B291" s="131" t="e">
        <f ca="1"/>
        <v>#NAME?</v>
      </c>
      <c r="C291" s="129" t="e">
        <f ca="1"/>
        <v>#NAME?</v>
      </c>
      <c r="D291" s="144" t="e">
        <f ca="1"/>
        <v>#NAME?</v>
      </c>
      <c r="E291" s="114"/>
      <c r="F291" s="114"/>
      <c r="G291" s="114"/>
      <c r="H291" s="123">
        <v>285</v>
      </c>
      <c r="I291" s="124" t="str">
        <f ca="1">IF(INDEX('12月向けサンプル日程'!$J$13:$AO$93,MATCH(J291,'12月向けサンプル日程'!$D$13:$D$93,0),MATCH(K291,'12月向けサンプル日程'!$J$11:$AO$11,0))=0,"",INDEX('12月向けサンプル日程'!$J$13:$AO$93,MATCH(J291,'12月向けサンプル日程'!$D$13:$D$93,0),MATCH(K291,'12月向けサンプル日程'!$J$11:$AO$11,0)))</f>
        <v/>
      </c>
      <c r="J291" s="141" t="s">
        <v>100</v>
      </c>
      <c r="K291" s="144">
        <v>11</v>
      </c>
    </row>
    <row r="292" spans="2:11">
      <c r="B292" s="131" t="e">
        <f ca="1"/>
        <v>#NAME?</v>
      </c>
      <c r="C292" s="129" t="e">
        <f ca="1"/>
        <v>#NAME?</v>
      </c>
      <c r="D292" s="144" t="e">
        <f ca="1"/>
        <v>#NAME?</v>
      </c>
      <c r="E292" s="114"/>
      <c r="F292" s="114"/>
      <c r="G292" s="114"/>
      <c r="H292" s="123">
        <v>286</v>
      </c>
      <c r="I292" s="124" t="str">
        <f ca="1">IF(INDEX('12月向けサンプル日程'!$J$13:$AO$93,MATCH(J292,'12月向けサンプル日程'!$D$13:$D$93,0),MATCH(K292,'12月向けサンプル日程'!$J$11:$AO$11,0))=0,"",INDEX('12月向けサンプル日程'!$J$13:$AO$93,MATCH(J292,'12月向けサンプル日程'!$D$13:$D$93,0),MATCH(K292,'12月向けサンプル日程'!$J$11:$AO$11,0)))</f>
        <v/>
      </c>
      <c r="J292" s="141" t="s">
        <v>100</v>
      </c>
      <c r="K292" s="144">
        <v>12</v>
      </c>
    </row>
    <row r="293" spans="2:11">
      <c r="B293" s="131" t="e">
        <f ca="1"/>
        <v>#NAME?</v>
      </c>
      <c r="C293" s="129" t="e">
        <f ca="1"/>
        <v>#NAME?</v>
      </c>
      <c r="D293" s="144" t="e">
        <f ca="1"/>
        <v>#NAME?</v>
      </c>
      <c r="E293" s="114"/>
      <c r="F293" s="114"/>
      <c r="G293" s="114"/>
      <c r="H293" s="123">
        <v>287</v>
      </c>
      <c r="I293" s="124" t="str">
        <f ca="1">IF(INDEX('12月向けサンプル日程'!$J$13:$AO$93,MATCH(J293,'12月向けサンプル日程'!$D$13:$D$93,0),MATCH(K293,'12月向けサンプル日程'!$J$11:$AO$11,0))=0,"",INDEX('12月向けサンプル日程'!$J$13:$AO$93,MATCH(J293,'12月向けサンプル日程'!$D$13:$D$93,0),MATCH(K293,'12月向けサンプル日程'!$J$11:$AO$11,0)))</f>
        <v/>
      </c>
      <c r="J293" s="141" t="s">
        <v>100</v>
      </c>
      <c r="K293" s="144">
        <v>13</v>
      </c>
    </row>
    <row r="294" spans="2:11">
      <c r="B294" s="131" t="e">
        <f ca="1"/>
        <v>#NAME?</v>
      </c>
      <c r="C294" s="129" t="e">
        <f ca="1"/>
        <v>#NAME?</v>
      </c>
      <c r="D294" s="144" t="e">
        <f ca="1"/>
        <v>#NAME?</v>
      </c>
      <c r="E294" s="114"/>
      <c r="F294" s="114"/>
      <c r="G294" s="114"/>
      <c r="H294" s="123">
        <v>288</v>
      </c>
      <c r="I294" s="124" t="str">
        <f ca="1">IF(INDEX('12月向けサンプル日程'!$J$13:$AO$93,MATCH(J294,'12月向けサンプル日程'!$D$13:$D$93,0),MATCH(K294,'12月向けサンプル日程'!$J$11:$AO$11,0))=0,"",INDEX('12月向けサンプル日程'!$J$13:$AO$93,MATCH(J294,'12月向けサンプル日程'!$D$13:$D$93,0),MATCH(K294,'12月向けサンプル日程'!$J$11:$AO$11,0)))</f>
        <v/>
      </c>
      <c r="J294" s="141" t="s">
        <v>100</v>
      </c>
      <c r="K294" s="144">
        <v>14</v>
      </c>
    </row>
    <row r="295" spans="2:11">
      <c r="B295" s="131" t="e">
        <f ca="1"/>
        <v>#NAME?</v>
      </c>
      <c r="C295" s="129" t="e">
        <f ca="1"/>
        <v>#NAME?</v>
      </c>
      <c r="D295" s="144" t="e">
        <f ca="1"/>
        <v>#NAME?</v>
      </c>
      <c r="E295" s="114"/>
      <c r="F295" s="114"/>
      <c r="G295" s="114"/>
      <c r="H295" s="123">
        <v>289</v>
      </c>
      <c r="I295" s="124" t="str">
        <f ca="1">IF(INDEX('12月向けサンプル日程'!$J$13:$AO$93,MATCH(J295,'12月向けサンプル日程'!$D$13:$D$93,0),MATCH(K295,'12月向けサンプル日程'!$J$11:$AO$11,0))=0,"",INDEX('12月向けサンプル日程'!$J$13:$AO$93,MATCH(J295,'12月向けサンプル日程'!$D$13:$D$93,0),MATCH(K295,'12月向けサンプル日程'!$J$11:$AO$11,0)))</f>
        <v/>
      </c>
      <c r="J295" s="141" t="s">
        <v>100</v>
      </c>
      <c r="K295" s="144">
        <v>15</v>
      </c>
    </row>
    <row r="296" spans="2:11">
      <c r="B296" s="131" t="e">
        <f ca="1"/>
        <v>#NAME?</v>
      </c>
      <c r="C296" s="129" t="e">
        <f ca="1"/>
        <v>#NAME?</v>
      </c>
      <c r="D296" s="144" t="e">
        <f ca="1"/>
        <v>#NAME?</v>
      </c>
      <c r="E296" s="114"/>
      <c r="F296" s="114"/>
      <c r="G296" s="114"/>
      <c r="H296" s="123">
        <v>290</v>
      </c>
      <c r="I296" s="124" t="str">
        <f ca="1">IF(INDEX('12月向けサンプル日程'!$J$13:$AO$93,MATCH(J296,'12月向けサンプル日程'!$D$13:$D$93,0),MATCH(K296,'12月向けサンプル日程'!$J$11:$AO$11,0))=0,"",INDEX('12月向けサンプル日程'!$J$13:$AO$93,MATCH(J296,'12月向けサンプル日程'!$D$13:$D$93,0),MATCH(K296,'12月向けサンプル日程'!$J$11:$AO$11,0)))</f>
        <v/>
      </c>
      <c r="J296" s="141" t="s">
        <v>100</v>
      </c>
      <c r="K296" s="144">
        <v>16</v>
      </c>
    </row>
    <row r="297" spans="2:11">
      <c r="B297" s="131" t="e">
        <f ca="1"/>
        <v>#NAME?</v>
      </c>
      <c r="C297" s="129" t="e">
        <f ca="1"/>
        <v>#NAME?</v>
      </c>
      <c r="D297" s="144" t="e">
        <f ca="1"/>
        <v>#NAME?</v>
      </c>
      <c r="E297" s="114"/>
      <c r="F297" s="114"/>
      <c r="G297" s="114"/>
      <c r="H297" s="123">
        <v>291</v>
      </c>
      <c r="I297" s="124" t="str">
        <f ca="1">IF(INDEX('12月向けサンプル日程'!$J$13:$AO$93,MATCH(J297,'12月向けサンプル日程'!$D$13:$D$93,0),MATCH(K297,'12月向けサンプル日程'!$J$11:$AO$11,0))=0,"",INDEX('12月向けサンプル日程'!$J$13:$AO$93,MATCH(J297,'12月向けサンプル日程'!$D$13:$D$93,0),MATCH(K297,'12月向けサンプル日程'!$J$11:$AO$11,0)))</f>
        <v/>
      </c>
      <c r="J297" s="141" t="s">
        <v>100</v>
      </c>
      <c r="K297" s="144">
        <v>17</v>
      </c>
    </row>
    <row r="298" spans="2:11">
      <c r="B298" s="131" t="e">
        <f ca="1"/>
        <v>#NAME?</v>
      </c>
      <c r="C298" s="129" t="e">
        <f ca="1"/>
        <v>#NAME?</v>
      </c>
      <c r="D298" s="144" t="e">
        <f ca="1"/>
        <v>#NAME?</v>
      </c>
      <c r="E298" s="114"/>
      <c r="F298" s="114"/>
      <c r="G298" s="114"/>
      <c r="H298" s="123">
        <v>292</v>
      </c>
      <c r="I298" s="124" t="str">
        <f>IF(INDEX('12月向けサンプル日程'!$J$13:$AO$93,MATCH(J298,'12月向けサンプル日程'!$D$13:$D$93,0),MATCH(K298,'12月向けサンプル日程'!$J$11:$AO$11,0))=0,"",INDEX('12月向けサンプル日程'!$J$13:$AO$93,MATCH(J298,'12月向けサンプル日程'!$D$13:$D$93,0),MATCH(K298,'12月向けサンプル日程'!$J$11:$AO$11,0)))</f>
        <v/>
      </c>
      <c r="J298" s="141" t="s">
        <v>101</v>
      </c>
      <c r="K298" s="144">
        <v>1</v>
      </c>
    </row>
    <row r="299" spans="2:11">
      <c r="B299" s="131" t="e">
        <f ca="1"/>
        <v>#NAME?</v>
      </c>
      <c r="C299" s="129" t="e">
        <f ca="1"/>
        <v>#NAME?</v>
      </c>
      <c r="D299" s="144" t="e">
        <f ca="1"/>
        <v>#NAME?</v>
      </c>
      <c r="E299" s="114"/>
      <c r="F299" s="114"/>
      <c r="G299" s="114"/>
      <c r="H299" s="123">
        <v>293</v>
      </c>
      <c r="I299" s="124" t="str">
        <f ca="1">IF(INDEX('12月向けサンプル日程'!$J$13:$AO$93,MATCH(J299,'12月向けサンプル日程'!$D$13:$D$93,0),MATCH(K299,'12月向けサンプル日程'!$J$11:$AO$11,0))=0,"",INDEX('12月向けサンプル日程'!$J$13:$AO$93,MATCH(J299,'12月向けサンプル日程'!$D$13:$D$93,0),MATCH(K299,'12月向けサンプル日程'!$J$11:$AO$11,0)))</f>
        <v/>
      </c>
      <c r="J299" s="141" t="s">
        <v>101</v>
      </c>
      <c r="K299" s="144">
        <v>2</v>
      </c>
    </row>
    <row r="300" spans="2:11">
      <c r="B300" s="131" t="e">
        <f ca="1"/>
        <v>#NAME?</v>
      </c>
      <c r="C300" s="129" t="e">
        <f ca="1"/>
        <v>#NAME?</v>
      </c>
      <c r="D300" s="144" t="e">
        <f ca="1"/>
        <v>#NAME?</v>
      </c>
      <c r="E300" s="114"/>
      <c r="F300" s="114"/>
      <c r="G300" s="114"/>
      <c r="H300" s="123">
        <v>294</v>
      </c>
      <c r="I300" s="124" t="str">
        <f ca="1">IF(INDEX('12月向けサンプル日程'!$J$13:$AO$93,MATCH(J300,'12月向けサンプル日程'!$D$13:$D$93,0),MATCH(K300,'12月向けサンプル日程'!$J$11:$AO$11,0))=0,"",INDEX('12月向けサンプル日程'!$J$13:$AO$93,MATCH(J300,'12月向けサンプル日程'!$D$13:$D$93,0),MATCH(K300,'12月向けサンプル日程'!$J$11:$AO$11,0)))</f>
        <v/>
      </c>
      <c r="J300" s="141" t="s">
        <v>101</v>
      </c>
      <c r="K300" s="144">
        <v>3</v>
      </c>
    </row>
    <row r="301" spans="2:11">
      <c r="B301" s="131" t="e">
        <f ca="1"/>
        <v>#NAME?</v>
      </c>
      <c r="C301" s="129" t="e">
        <f ca="1"/>
        <v>#NAME?</v>
      </c>
      <c r="D301" s="144" t="e">
        <f ca="1"/>
        <v>#NAME?</v>
      </c>
      <c r="E301" s="114"/>
      <c r="F301" s="114"/>
      <c r="G301" s="114"/>
      <c r="H301" s="123">
        <v>295</v>
      </c>
      <c r="I301" s="124" t="str">
        <f ca="1">IF(INDEX('12月向けサンプル日程'!$J$13:$AO$93,MATCH(J301,'12月向けサンプル日程'!$D$13:$D$93,0),MATCH(K301,'12月向けサンプル日程'!$J$11:$AO$11,0))=0,"",INDEX('12月向けサンプル日程'!$J$13:$AO$93,MATCH(J301,'12月向けサンプル日程'!$D$13:$D$93,0),MATCH(K301,'12月向けサンプル日程'!$J$11:$AO$11,0)))</f>
        <v/>
      </c>
      <c r="J301" s="141" t="s">
        <v>101</v>
      </c>
      <c r="K301" s="144">
        <v>4</v>
      </c>
    </row>
    <row r="302" spans="2:11">
      <c r="B302" s="131" t="e">
        <f ca="1"/>
        <v>#NAME?</v>
      </c>
      <c r="C302" s="129" t="e">
        <f ca="1"/>
        <v>#NAME?</v>
      </c>
      <c r="D302" s="144" t="e">
        <f ca="1"/>
        <v>#NAME?</v>
      </c>
      <c r="E302" s="114"/>
      <c r="F302" s="114"/>
      <c r="G302" s="114"/>
      <c r="H302" s="123">
        <v>296</v>
      </c>
      <c r="I302" s="124" t="str">
        <f ca="1">IF(INDEX('12月向けサンプル日程'!$J$13:$AO$93,MATCH(J302,'12月向けサンプル日程'!$D$13:$D$93,0),MATCH(K302,'12月向けサンプル日程'!$J$11:$AO$11,0))=0,"",INDEX('12月向けサンプル日程'!$J$13:$AO$93,MATCH(J302,'12月向けサンプル日程'!$D$13:$D$93,0),MATCH(K302,'12月向けサンプル日程'!$J$11:$AO$11,0)))</f>
        <v/>
      </c>
      <c r="J302" s="141" t="s">
        <v>101</v>
      </c>
      <c r="K302" s="144">
        <v>5</v>
      </c>
    </row>
    <row r="303" spans="2:11">
      <c r="B303" s="131" t="e">
        <f ca="1"/>
        <v>#NAME?</v>
      </c>
      <c r="C303" s="129" t="e">
        <f ca="1"/>
        <v>#NAME?</v>
      </c>
      <c r="D303" s="144" t="e">
        <f ca="1"/>
        <v>#NAME?</v>
      </c>
      <c r="E303" s="114"/>
      <c r="F303" s="114"/>
      <c r="G303" s="114"/>
      <c r="H303" s="123">
        <v>297</v>
      </c>
      <c r="I303" s="124" t="str">
        <f ca="1">IF(INDEX('12月向けサンプル日程'!$J$13:$AO$93,MATCH(J303,'12月向けサンプル日程'!$D$13:$D$93,0),MATCH(K303,'12月向けサンプル日程'!$J$11:$AO$11,0))=0,"",INDEX('12月向けサンプル日程'!$J$13:$AO$93,MATCH(J303,'12月向けサンプル日程'!$D$13:$D$93,0),MATCH(K303,'12月向けサンプル日程'!$J$11:$AO$11,0)))</f>
        <v/>
      </c>
      <c r="J303" s="141" t="s">
        <v>101</v>
      </c>
      <c r="K303" s="144">
        <v>6</v>
      </c>
    </row>
    <row r="304" spans="2:11">
      <c r="B304" s="131" t="e">
        <f ca="1"/>
        <v>#NAME?</v>
      </c>
      <c r="C304" s="129" t="e">
        <f ca="1"/>
        <v>#NAME?</v>
      </c>
      <c r="D304" s="144" t="e">
        <f ca="1"/>
        <v>#NAME?</v>
      </c>
      <c r="E304" s="114"/>
      <c r="F304" s="114"/>
      <c r="G304" s="114"/>
      <c r="H304" s="123">
        <v>298</v>
      </c>
      <c r="I304" s="124" t="str">
        <f>IF(INDEX('12月向けサンプル日程'!$J$13:$AO$93,MATCH(J304,'12月向けサンプル日程'!$D$13:$D$93,0),MATCH(K304,'12月向けサンプル日程'!$J$11:$AO$11,0))=0,"",INDEX('12月向けサンプル日程'!$J$13:$AO$93,MATCH(J304,'12月向けサンプル日程'!$D$13:$D$93,0),MATCH(K304,'12月向けサンプル日程'!$J$11:$AO$11,0)))</f>
        <v/>
      </c>
      <c r="J304" s="141" t="s">
        <v>102</v>
      </c>
      <c r="K304" s="144">
        <v>1</v>
      </c>
    </row>
    <row r="305" spans="2:11">
      <c r="B305" s="131" t="e">
        <f ca="1"/>
        <v>#NAME?</v>
      </c>
      <c r="C305" s="129" t="e">
        <f ca="1"/>
        <v>#NAME?</v>
      </c>
      <c r="D305" s="144" t="e">
        <f ca="1"/>
        <v>#NAME?</v>
      </c>
      <c r="E305" s="114"/>
      <c r="F305" s="114"/>
      <c r="G305" s="114"/>
      <c r="H305" s="123">
        <v>299</v>
      </c>
      <c r="I305" s="124" t="str">
        <f ca="1">IF(INDEX('12月向けサンプル日程'!$J$13:$AO$93,MATCH(J305,'12月向けサンプル日程'!$D$13:$D$93,0),MATCH(K305,'12月向けサンプル日程'!$J$11:$AO$11,0))=0,"",INDEX('12月向けサンプル日程'!$J$13:$AO$93,MATCH(J305,'12月向けサンプル日程'!$D$13:$D$93,0),MATCH(K305,'12月向けサンプル日程'!$J$11:$AO$11,0)))</f>
        <v/>
      </c>
      <c r="J305" s="141" t="s">
        <v>102</v>
      </c>
      <c r="K305" s="144">
        <v>2</v>
      </c>
    </row>
    <row r="306" spans="2:11">
      <c r="B306" s="131" t="e">
        <f ca="1"/>
        <v>#NAME?</v>
      </c>
      <c r="C306" s="129" t="e">
        <f ca="1"/>
        <v>#NAME?</v>
      </c>
      <c r="D306" s="144" t="e">
        <f ca="1"/>
        <v>#NAME?</v>
      </c>
      <c r="E306" s="114"/>
      <c r="F306" s="114"/>
      <c r="G306" s="114"/>
      <c r="H306" s="123">
        <v>300</v>
      </c>
      <c r="I306" s="124" t="str">
        <f ca="1">IF(INDEX('12月向けサンプル日程'!$J$13:$AO$93,MATCH(J306,'12月向けサンプル日程'!$D$13:$D$93,0),MATCH(K306,'12月向けサンプル日程'!$J$11:$AO$11,0))=0,"",INDEX('12月向けサンプル日程'!$J$13:$AO$93,MATCH(J306,'12月向けサンプル日程'!$D$13:$D$93,0),MATCH(K306,'12月向けサンプル日程'!$J$11:$AO$11,0)))</f>
        <v/>
      </c>
      <c r="J306" s="141" t="s">
        <v>102</v>
      </c>
      <c r="K306" s="144">
        <v>3</v>
      </c>
    </row>
    <row r="307" spans="2:11">
      <c r="B307" s="131" t="e">
        <f ca="1"/>
        <v>#NAME?</v>
      </c>
      <c r="C307" s="129" t="e">
        <f ca="1"/>
        <v>#NAME?</v>
      </c>
      <c r="D307" s="144" t="e">
        <f ca="1"/>
        <v>#NAME?</v>
      </c>
      <c r="E307" s="114"/>
      <c r="F307" s="114"/>
      <c r="G307" s="114"/>
      <c r="H307" s="123">
        <v>301</v>
      </c>
      <c r="I307" s="124" t="str">
        <f ca="1">IF(INDEX('12月向けサンプル日程'!$J$13:$AO$93,MATCH(J307,'12月向けサンプル日程'!$D$13:$D$93,0),MATCH(K307,'12月向けサンプル日程'!$J$11:$AO$11,0))=0,"",INDEX('12月向けサンプル日程'!$J$13:$AO$93,MATCH(J307,'12月向けサンプル日程'!$D$13:$D$93,0),MATCH(K307,'12月向けサンプル日程'!$J$11:$AO$11,0)))</f>
        <v/>
      </c>
      <c r="J307" s="141" t="s">
        <v>102</v>
      </c>
      <c r="K307" s="144">
        <v>4</v>
      </c>
    </row>
    <row r="308" spans="2:11">
      <c r="B308" s="131" t="e">
        <f ca="1"/>
        <v>#NAME?</v>
      </c>
      <c r="C308" s="129" t="e">
        <f ca="1"/>
        <v>#NAME?</v>
      </c>
      <c r="D308" s="144" t="e">
        <f ca="1"/>
        <v>#NAME?</v>
      </c>
      <c r="E308" s="114"/>
      <c r="F308" s="114"/>
      <c r="G308" s="114"/>
      <c r="H308" s="123">
        <v>302</v>
      </c>
      <c r="I308" s="124" t="str">
        <f ca="1">IF(INDEX('12月向けサンプル日程'!$J$13:$AO$93,MATCH(J308,'12月向けサンプル日程'!$D$13:$D$93,0),MATCH(K308,'12月向けサンプル日程'!$J$11:$AO$11,0))=0,"",INDEX('12月向けサンプル日程'!$J$13:$AO$93,MATCH(J308,'12月向けサンプル日程'!$D$13:$D$93,0),MATCH(K308,'12月向けサンプル日程'!$J$11:$AO$11,0)))</f>
        <v/>
      </c>
      <c r="J308" s="141" t="s">
        <v>102</v>
      </c>
      <c r="K308" s="144">
        <v>5</v>
      </c>
    </row>
    <row r="309" spans="2:11">
      <c r="B309" s="131" t="e">
        <f ca="1"/>
        <v>#NAME?</v>
      </c>
      <c r="C309" s="129" t="e">
        <f ca="1"/>
        <v>#NAME?</v>
      </c>
      <c r="D309" s="144" t="e">
        <f ca="1"/>
        <v>#NAME?</v>
      </c>
      <c r="E309" s="114"/>
      <c r="F309" s="114"/>
      <c r="G309" s="114"/>
      <c r="H309" s="123">
        <v>303</v>
      </c>
      <c r="I309" s="124" t="str">
        <f ca="1">IF(INDEX('12月向けサンプル日程'!$J$13:$AO$93,MATCH(J309,'12月向けサンプル日程'!$D$13:$D$93,0),MATCH(K309,'12月向けサンプル日程'!$J$11:$AO$11,0))=0,"",INDEX('12月向けサンプル日程'!$J$13:$AO$93,MATCH(J309,'12月向けサンプル日程'!$D$13:$D$93,0),MATCH(K309,'12月向けサンプル日程'!$J$11:$AO$11,0)))</f>
        <v/>
      </c>
      <c r="J309" s="141" t="s">
        <v>102</v>
      </c>
      <c r="K309" s="144">
        <v>6</v>
      </c>
    </row>
    <row r="310" spans="2:11">
      <c r="B310" s="131" t="e">
        <f ca="1"/>
        <v>#NAME?</v>
      </c>
      <c r="C310" s="129" t="e">
        <f ca="1"/>
        <v>#NAME?</v>
      </c>
      <c r="D310" s="144" t="e">
        <f ca="1"/>
        <v>#NAME?</v>
      </c>
      <c r="E310" s="114"/>
      <c r="F310" s="114"/>
      <c r="G310" s="114"/>
      <c r="H310" s="123">
        <v>304</v>
      </c>
      <c r="I310" s="124" t="str">
        <f ca="1">IF(INDEX('12月向けサンプル日程'!$J$13:$AO$93,MATCH(J310,'12月向けサンプル日程'!$D$13:$D$93,0),MATCH(K310,'12月向けサンプル日程'!$J$11:$AO$11,0))=0,"",INDEX('12月向けサンプル日程'!$J$13:$AO$93,MATCH(J310,'12月向けサンプル日程'!$D$13:$D$93,0),MATCH(K310,'12月向けサンプル日程'!$J$11:$AO$11,0)))</f>
        <v/>
      </c>
      <c r="J310" s="141" t="s">
        <v>102</v>
      </c>
      <c r="K310" s="144">
        <v>7</v>
      </c>
    </row>
    <row r="311" spans="2:11">
      <c r="B311" s="131" t="e">
        <f ca="1"/>
        <v>#NAME?</v>
      </c>
      <c r="C311" s="129" t="e">
        <f ca="1"/>
        <v>#NAME?</v>
      </c>
      <c r="D311" s="144" t="e">
        <f ca="1"/>
        <v>#NAME?</v>
      </c>
      <c r="E311" s="114"/>
      <c r="F311" s="114"/>
      <c r="G311" s="114"/>
      <c r="H311" s="123">
        <v>305</v>
      </c>
      <c r="I311" s="124" t="str">
        <f ca="1">IF(INDEX('12月向けサンプル日程'!$J$13:$AO$93,MATCH(J311,'12月向けサンプル日程'!$D$13:$D$93,0),MATCH(K311,'12月向けサンプル日程'!$J$11:$AO$11,0))=0,"",INDEX('12月向けサンプル日程'!$J$13:$AO$93,MATCH(J311,'12月向けサンプル日程'!$D$13:$D$93,0),MATCH(K311,'12月向けサンプル日程'!$J$11:$AO$11,0)))</f>
        <v/>
      </c>
      <c r="J311" s="141" t="s">
        <v>102</v>
      </c>
      <c r="K311" s="144">
        <v>8</v>
      </c>
    </row>
    <row r="312" spans="2:11">
      <c r="B312" s="131" t="e">
        <f ca="1"/>
        <v>#NAME?</v>
      </c>
      <c r="C312" s="129" t="e">
        <f ca="1"/>
        <v>#NAME?</v>
      </c>
      <c r="D312" s="144" t="e">
        <f ca="1"/>
        <v>#NAME?</v>
      </c>
      <c r="E312" s="114"/>
      <c r="F312" s="114"/>
      <c r="G312" s="114"/>
      <c r="H312" s="123">
        <v>306</v>
      </c>
      <c r="I312" s="124" t="str">
        <f ca="1">IF(INDEX('12月向けサンプル日程'!$J$13:$AO$93,MATCH(J312,'12月向けサンプル日程'!$D$13:$D$93,0),MATCH(K312,'12月向けサンプル日程'!$J$11:$AO$11,0))=0,"",INDEX('12月向けサンプル日程'!$J$13:$AO$93,MATCH(J312,'12月向けサンプル日程'!$D$13:$D$93,0),MATCH(K312,'12月向けサンプル日程'!$J$11:$AO$11,0)))</f>
        <v/>
      </c>
      <c r="J312" s="141" t="s">
        <v>102</v>
      </c>
      <c r="K312" s="144">
        <v>9</v>
      </c>
    </row>
    <row r="313" spans="2:11">
      <c r="B313" s="131" t="e">
        <f ca="1"/>
        <v>#NAME?</v>
      </c>
      <c r="C313" s="129" t="e">
        <f ca="1"/>
        <v>#NAME?</v>
      </c>
      <c r="D313" s="144" t="e">
        <f ca="1"/>
        <v>#NAME?</v>
      </c>
      <c r="E313" s="114"/>
      <c r="F313" s="114"/>
      <c r="G313" s="114"/>
      <c r="H313" s="123">
        <v>307</v>
      </c>
      <c r="I313" s="124" t="str">
        <f ca="1">IF(INDEX('12月向けサンプル日程'!$J$13:$AO$93,MATCH(J313,'12月向けサンプル日程'!$D$13:$D$93,0),MATCH(K313,'12月向けサンプル日程'!$J$11:$AO$11,0))=0,"",INDEX('12月向けサンプル日程'!$J$13:$AO$93,MATCH(J313,'12月向けサンプル日程'!$D$13:$D$93,0),MATCH(K313,'12月向けサンプル日程'!$J$11:$AO$11,0)))</f>
        <v/>
      </c>
      <c r="J313" s="141" t="s">
        <v>102</v>
      </c>
      <c r="K313" s="144">
        <v>10</v>
      </c>
    </row>
    <row r="314" spans="2:11">
      <c r="B314" s="131" t="e">
        <f ca="1"/>
        <v>#NAME?</v>
      </c>
      <c r="C314" s="129" t="e">
        <f ca="1"/>
        <v>#NAME?</v>
      </c>
      <c r="D314" s="144" t="e">
        <f ca="1"/>
        <v>#NAME?</v>
      </c>
      <c r="E314" s="114"/>
      <c r="F314" s="114"/>
      <c r="G314" s="114"/>
      <c r="H314" s="123">
        <v>308</v>
      </c>
      <c r="I314" s="124" t="str">
        <f>IF(INDEX('12月向けサンプル日程'!$J$13:$AO$93,MATCH(J314,'12月向けサンプル日程'!$D$13:$D$93,0),MATCH(K314,'12月向けサンプル日程'!$J$11:$AO$11,0))=0,"",INDEX('12月向けサンプル日程'!$J$13:$AO$93,MATCH(J314,'12月向けサンプル日程'!$D$13:$D$93,0),MATCH(K314,'12月向けサンプル日程'!$J$11:$AO$11,0)))</f>
        <v/>
      </c>
      <c r="J314" s="141" t="s">
        <v>103</v>
      </c>
      <c r="K314" s="144">
        <v>1</v>
      </c>
    </row>
    <row r="315" spans="2:11">
      <c r="B315" s="131" t="e">
        <f ca="1"/>
        <v>#NAME?</v>
      </c>
      <c r="C315" s="129" t="e">
        <f ca="1"/>
        <v>#NAME?</v>
      </c>
      <c r="D315" s="144" t="e">
        <f ca="1"/>
        <v>#NAME?</v>
      </c>
      <c r="E315" s="114"/>
      <c r="F315" s="114"/>
      <c r="G315" s="114"/>
      <c r="H315" s="123">
        <v>309</v>
      </c>
      <c r="I315" s="124" t="str">
        <f ca="1">IF(INDEX('12月向けサンプル日程'!$J$13:$AO$93,MATCH(J315,'12月向けサンプル日程'!$D$13:$D$93,0),MATCH(K315,'12月向けサンプル日程'!$J$11:$AO$11,0))=0,"",INDEX('12月向けサンプル日程'!$J$13:$AO$93,MATCH(J315,'12月向けサンプル日程'!$D$13:$D$93,0),MATCH(K315,'12月向けサンプル日程'!$J$11:$AO$11,0)))</f>
        <v/>
      </c>
      <c r="J315" s="141" t="s">
        <v>103</v>
      </c>
      <c r="K315" s="144">
        <v>2</v>
      </c>
    </row>
    <row r="316" spans="2:11">
      <c r="B316" s="131" t="e">
        <f ca="1"/>
        <v>#NAME?</v>
      </c>
      <c r="C316" s="129" t="e">
        <f ca="1"/>
        <v>#NAME?</v>
      </c>
      <c r="D316" s="144" t="e">
        <f ca="1"/>
        <v>#NAME?</v>
      </c>
      <c r="E316" s="114"/>
      <c r="F316" s="114"/>
      <c r="G316" s="114"/>
      <c r="H316" s="123">
        <v>310</v>
      </c>
      <c r="I316" s="124" t="str">
        <f ca="1">IF(INDEX('12月向けサンプル日程'!$J$13:$AO$93,MATCH(J316,'12月向けサンプル日程'!$D$13:$D$93,0),MATCH(K316,'12月向けサンプル日程'!$J$11:$AO$11,0))=0,"",INDEX('12月向けサンプル日程'!$J$13:$AO$93,MATCH(J316,'12月向けサンプル日程'!$D$13:$D$93,0),MATCH(K316,'12月向けサンプル日程'!$J$11:$AO$11,0)))</f>
        <v/>
      </c>
      <c r="J316" s="141" t="s">
        <v>103</v>
      </c>
      <c r="K316" s="144">
        <v>3</v>
      </c>
    </row>
    <row r="317" spans="2:11">
      <c r="B317" s="131" t="e">
        <f ca="1"/>
        <v>#NAME?</v>
      </c>
      <c r="C317" s="129" t="e">
        <f ca="1"/>
        <v>#NAME?</v>
      </c>
      <c r="D317" s="144" t="e">
        <f ca="1"/>
        <v>#NAME?</v>
      </c>
      <c r="E317" s="114"/>
      <c r="F317" s="114"/>
      <c r="G317" s="114"/>
      <c r="H317" s="123">
        <v>311</v>
      </c>
      <c r="I317" s="124" t="str">
        <f ca="1">IF(INDEX('12月向けサンプル日程'!$J$13:$AO$93,MATCH(J317,'12月向けサンプル日程'!$D$13:$D$93,0),MATCH(K317,'12月向けサンプル日程'!$J$11:$AO$11,0))=0,"",INDEX('12月向けサンプル日程'!$J$13:$AO$93,MATCH(J317,'12月向けサンプル日程'!$D$13:$D$93,0),MATCH(K317,'12月向けサンプル日程'!$J$11:$AO$11,0)))</f>
        <v/>
      </c>
      <c r="J317" s="141" t="s">
        <v>103</v>
      </c>
      <c r="K317" s="144">
        <v>4</v>
      </c>
    </row>
    <row r="318" spans="2:11">
      <c r="B318" s="131" t="e">
        <f ca="1"/>
        <v>#NAME?</v>
      </c>
      <c r="C318" s="129" t="e">
        <f ca="1"/>
        <v>#NAME?</v>
      </c>
      <c r="D318" s="144" t="e">
        <f ca="1"/>
        <v>#NAME?</v>
      </c>
      <c r="E318" s="114"/>
      <c r="F318" s="114"/>
      <c r="G318" s="114"/>
      <c r="H318" s="123">
        <v>312</v>
      </c>
      <c r="I318" s="124" t="str">
        <f ca="1">IF(INDEX('12月向けサンプル日程'!$J$13:$AO$93,MATCH(J318,'12月向けサンプル日程'!$D$13:$D$93,0),MATCH(K318,'12月向けサンプル日程'!$J$11:$AO$11,0))=0,"",INDEX('12月向けサンプル日程'!$J$13:$AO$93,MATCH(J318,'12月向けサンプル日程'!$D$13:$D$93,0),MATCH(K318,'12月向けサンプル日程'!$J$11:$AO$11,0)))</f>
        <v/>
      </c>
      <c r="J318" s="141" t="s">
        <v>103</v>
      </c>
      <c r="K318" s="144">
        <v>5</v>
      </c>
    </row>
    <row r="319" spans="2:11">
      <c r="B319" s="131" t="e">
        <f ca="1"/>
        <v>#NAME?</v>
      </c>
      <c r="C319" s="129" t="e">
        <f ca="1"/>
        <v>#NAME?</v>
      </c>
      <c r="D319" s="144" t="e">
        <f ca="1"/>
        <v>#NAME?</v>
      </c>
      <c r="E319" s="114"/>
      <c r="F319" s="114"/>
      <c r="G319" s="114"/>
      <c r="H319" s="123">
        <v>313</v>
      </c>
      <c r="I319" s="124" t="str">
        <f ca="1">IF(INDEX('12月向けサンプル日程'!$J$13:$AO$93,MATCH(J319,'12月向けサンプル日程'!$D$13:$D$93,0),MATCH(K319,'12月向けサンプル日程'!$J$11:$AO$11,0))=0,"",INDEX('12月向けサンプル日程'!$J$13:$AO$93,MATCH(J319,'12月向けサンプル日程'!$D$13:$D$93,0),MATCH(K319,'12月向けサンプル日程'!$J$11:$AO$11,0)))</f>
        <v/>
      </c>
      <c r="J319" s="141" t="s">
        <v>103</v>
      </c>
      <c r="K319" s="144">
        <v>6</v>
      </c>
    </row>
    <row r="320" spans="2:11">
      <c r="B320" s="131" t="e">
        <f ca="1"/>
        <v>#NAME?</v>
      </c>
      <c r="C320" s="129" t="e">
        <f ca="1"/>
        <v>#NAME?</v>
      </c>
      <c r="D320" s="144" t="e">
        <f ca="1"/>
        <v>#NAME?</v>
      </c>
      <c r="E320" s="114"/>
      <c r="F320" s="114"/>
      <c r="G320" s="114"/>
      <c r="H320" s="123">
        <v>314</v>
      </c>
      <c r="I320" s="124" t="str">
        <f ca="1">IF(INDEX('12月向けサンプル日程'!$J$13:$AO$93,MATCH(J320,'12月向けサンプル日程'!$D$13:$D$93,0),MATCH(K320,'12月向けサンプル日程'!$J$11:$AO$11,0))=0,"",INDEX('12月向けサンプル日程'!$J$13:$AO$93,MATCH(J320,'12月向けサンプル日程'!$D$13:$D$93,0),MATCH(K320,'12月向けサンプル日程'!$J$11:$AO$11,0)))</f>
        <v/>
      </c>
      <c r="J320" s="141" t="s">
        <v>103</v>
      </c>
      <c r="K320" s="144">
        <v>7</v>
      </c>
    </row>
    <row r="321" spans="2:11">
      <c r="B321" s="131" t="e">
        <f ca="1"/>
        <v>#NAME?</v>
      </c>
      <c r="C321" s="129" t="e">
        <f ca="1"/>
        <v>#NAME?</v>
      </c>
      <c r="D321" s="144" t="e">
        <f ca="1"/>
        <v>#NAME?</v>
      </c>
      <c r="E321" s="114"/>
      <c r="F321" s="114"/>
      <c r="G321" s="114"/>
      <c r="H321" s="123">
        <v>315</v>
      </c>
      <c r="I321" s="124" t="str">
        <f ca="1">IF(INDEX('12月向けサンプル日程'!$J$13:$AO$93,MATCH(J321,'12月向けサンプル日程'!$D$13:$D$93,0),MATCH(K321,'12月向けサンプル日程'!$J$11:$AO$11,0))=0,"",INDEX('12月向けサンプル日程'!$J$13:$AO$93,MATCH(J321,'12月向けサンプル日程'!$D$13:$D$93,0),MATCH(K321,'12月向けサンプル日程'!$J$11:$AO$11,0)))</f>
        <v/>
      </c>
      <c r="J321" s="141" t="s">
        <v>103</v>
      </c>
      <c r="K321" s="144">
        <v>8</v>
      </c>
    </row>
    <row r="322" spans="2:11">
      <c r="B322" s="131" t="e">
        <f ca="1"/>
        <v>#NAME?</v>
      </c>
      <c r="C322" s="129" t="e">
        <f ca="1"/>
        <v>#NAME?</v>
      </c>
      <c r="D322" s="144" t="e">
        <f ca="1"/>
        <v>#NAME?</v>
      </c>
      <c r="E322" s="114"/>
      <c r="F322" s="114"/>
      <c r="G322" s="114"/>
      <c r="H322" s="123">
        <v>316</v>
      </c>
      <c r="I322" s="124" t="str">
        <f>IF(INDEX('12月向けサンプル日程'!$J$13:$AO$93,MATCH(J322,'12月向けサンプル日程'!$D$13:$D$93,0),MATCH(K322,'12月向けサンプル日程'!$J$11:$AO$11,0))=0,"",INDEX('12月向けサンプル日程'!$J$13:$AO$93,MATCH(J322,'12月向けサンプル日程'!$D$13:$D$93,0),MATCH(K322,'12月向けサンプル日程'!$J$11:$AO$11,0)))</f>
        <v/>
      </c>
      <c r="J322" s="141" t="s">
        <v>104</v>
      </c>
      <c r="K322" s="144">
        <v>1</v>
      </c>
    </row>
    <row r="323" spans="2:11">
      <c r="B323" s="131" t="e">
        <f ca="1"/>
        <v>#NAME?</v>
      </c>
      <c r="C323" s="129" t="e">
        <f ca="1"/>
        <v>#NAME?</v>
      </c>
      <c r="D323" s="144" t="e">
        <f ca="1"/>
        <v>#NAME?</v>
      </c>
      <c r="E323" s="114"/>
      <c r="F323" s="114"/>
      <c r="G323" s="114"/>
      <c r="H323" s="123">
        <v>317</v>
      </c>
      <c r="I323" s="124" t="str">
        <f ca="1">IF(INDEX('12月向けサンプル日程'!$J$13:$AO$93,MATCH(J323,'12月向けサンプル日程'!$D$13:$D$93,0),MATCH(K323,'12月向けサンプル日程'!$J$11:$AO$11,0))=0,"",INDEX('12月向けサンプル日程'!$J$13:$AO$93,MATCH(J323,'12月向けサンプル日程'!$D$13:$D$93,0),MATCH(K323,'12月向けサンプル日程'!$J$11:$AO$11,0)))</f>
        <v/>
      </c>
      <c r="J323" s="141" t="s">
        <v>104</v>
      </c>
      <c r="K323" s="144">
        <v>2</v>
      </c>
    </row>
    <row r="324" spans="2:11">
      <c r="B324" s="131" t="e">
        <f ca="1"/>
        <v>#NAME?</v>
      </c>
      <c r="C324" s="129" t="e">
        <f ca="1"/>
        <v>#NAME?</v>
      </c>
      <c r="D324" s="144" t="e">
        <f ca="1"/>
        <v>#NAME?</v>
      </c>
      <c r="E324" s="114"/>
      <c r="F324" s="114"/>
      <c r="G324" s="114"/>
      <c r="H324" s="123">
        <v>318</v>
      </c>
      <c r="I324" s="124" t="str">
        <f ca="1">IF(INDEX('12月向けサンプル日程'!$J$13:$AO$93,MATCH(J324,'12月向けサンプル日程'!$D$13:$D$93,0),MATCH(K324,'12月向けサンプル日程'!$J$11:$AO$11,0))=0,"",INDEX('12月向けサンプル日程'!$J$13:$AO$93,MATCH(J324,'12月向けサンプル日程'!$D$13:$D$93,0),MATCH(K324,'12月向けサンプル日程'!$J$11:$AO$11,0)))</f>
        <v/>
      </c>
      <c r="J324" s="141" t="s">
        <v>104</v>
      </c>
      <c r="K324" s="144">
        <v>3</v>
      </c>
    </row>
    <row r="325" spans="2:11">
      <c r="B325" s="131" t="e">
        <f ca="1"/>
        <v>#NAME?</v>
      </c>
      <c r="C325" s="129" t="e">
        <f ca="1"/>
        <v>#NAME?</v>
      </c>
      <c r="D325" s="144" t="e">
        <f ca="1"/>
        <v>#NAME?</v>
      </c>
      <c r="E325" s="114"/>
      <c r="F325" s="114"/>
      <c r="G325" s="114"/>
      <c r="H325" s="123">
        <v>319</v>
      </c>
      <c r="I325" s="124" t="str">
        <f ca="1">IF(INDEX('12月向けサンプル日程'!$J$13:$AO$93,MATCH(J325,'12月向けサンプル日程'!$D$13:$D$93,0),MATCH(K325,'12月向けサンプル日程'!$J$11:$AO$11,0))=0,"",INDEX('12月向けサンプル日程'!$J$13:$AO$93,MATCH(J325,'12月向けサンプル日程'!$D$13:$D$93,0),MATCH(K325,'12月向けサンプル日程'!$J$11:$AO$11,0)))</f>
        <v/>
      </c>
      <c r="J325" s="141" t="s">
        <v>104</v>
      </c>
      <c r="K325" s="144">
        <v>4</v>
      </c>
    </row>
    <row r="326" spans="2:11">
      <c r="B326" s="131" t="e">
        <f ca="1"/>
        <v>#NAME?</v>
      </c>
      <c r="C326" s="129" t="e">
        <f ca="1"/>
        <v>#NAME?</v>
      </c>
      <c r="D326" s="144" t="e">
        <f ca="1"/>
        <v>#NAME?</v>
      </c>
      <c r="E326" s="114"/>
      <c r="F326" s="114"/>
      <c r="G326" s="114"/>
      <c r="H326" s="123">
        <v>320</v>
      </c>
      <c r="I326" s="124" t="str">
        <f ca="1">IF(INDEX('12月向けサンプル日程'!$J$13:$AO$93,MATCH(J326,'12月向けサンプル日程'!$D$13:$D$93,0),MATCH(K326,'12月向けサンプル日程'!$J$11:$AO$11,0))=0,"",INDEX('12月向けサンプル日程'!$J$13:$AO$93,MATCH(J326,'12月向けサンプル日程'!$D$13:$D$93,0),MATCH(K326,'12月向けサンプル日程'!$J$11:$AO$11,0)))</f>
        <v/>
      </c>
      <c r="J326" s="141" t="s">
        <v>104</v>
      </c>
      <c r="K326" s="144">
        <v>5</v>
      </c>
    </row>
    <row r="327" spans="2:11">
      <c r="B327" s="131" t="e">
        <f ca="1"/>
        <v>#NAME?</v>
      </c>
      <c r="C327" s="129" t="e">
        <f ca="1"/>
        <v>#NAME?</v>
      </c>
      <c r="D327" s="144" t="e">
        <f ca="1"/>
        <v>#NAME?</v>
      </c>
      <c r="E327" s="114"/>
      <c r="F327" s="114"/>
      <c r="G327" s="114"/>
      <c r="H327" s="123">
        <v>321</v>
      </c>
      <c r="I327" s="124" t="str">
        <f ca="1">IF(INDEX('12月向けサンプル日程'!$J$13:$AO$93,MATCH(J327,'12月向けサンプル日程'!$D$13:$D$93,0),MATCH(K327,'12月向けサンプル日程'!$J$11:$AO$11,0))=0,"",INDEX('12月向けサンプル日程'!$J$13:$AO$93,MATCH(J327,'12月向けサンプル日程'!$D$13:$D$93,0),MATCH(K327,'12月向けサンプル日程'!$J$11:$AO$11,0)))</f>
        <v/>
      </c>
      <c r="J327" s="141" t="s">
        <v>104</v>
      </c>
      <c r="K327" s="144">
        <v>6</v>
      </c>
    </row>
    <row r="328" spans="2:11">
      <c r="B328" s="131" t="e">
        <f ca="1"/>
        <v>#NAME?</v>
      </c>
      <c r="C328" s="129" t="e">
        <f ca="1"/>
        <v>#NAME?</v>
      </c>
      <c r="D328" s="144" t="e">
        <f ca="1"/>
        <v>#NAME?</v>
      </c>
      <c r="E328" s="114"/>
      <c r="F328" s="114"/>
      <c r="G328" s="114"/>
      <c r="H328" s="123">
        <v>322</v>
      </c>
      <c r="I328" s="124" t="str">
        <f ca="1">IF(INDEX('12月向けサンプル日程'!$J$13:$AO$93,MATCH(J328,'12月向けサンプル日程'!$D$13:$D$93,0),MATCH(K328,'12月向けサンプル日程'!$J$11:$AO$11,0))=0,"",INDEX('12月向けサンプル日程'!$J$13:$AO$93,MATCH(J328,'12月向けサンプル日程'!$D$13:$D$93,0),MATCH(K328,'12月向けサンプル日程'!$J$11:$AO$11,0)))</f>
        <v/>
      </c>
      <c r="J328" s="141" t="s">
        <v>104</v>
      </c>
      <c r="K328" s="144">
        <v>7</v>
      </c>
    </row>
    <row r="329" spans="2:11">
      <c r="B329" s="131" t="e">
        <f ca="1"/>
        <v>#NAME?</v>
      </c>
      <c r="C329" s="129" t="e">
        <f ca="1"/>
        <v>#NAME?</v>
      </c>
      <c r="D329" s="144" t="e">
        <f ca="1"/>
        <v>#NAME?</v>
      </c>
      <c r="E329" s="114"/>
      <c r="F329" s="114"/>
      <c r="G329" s="114"/>
      <c r="H329" s="123">
        <v>323</v>
      </c>
      <c r="I329" s="124" t="str">
        <f ca="1">IF(INDEX('12月向けサンプル日程'!$J$13:$AO$93,MATCH(J329,'12月向けサンプル日程'!$D$13:$D$93,0),MATCH(K329,'12月向けサンプル日程'!$J$11:$AO$11,0))=0,"",INDEX('12月向けサンプル日程'!$J$13:$AO$93,MATCH(J329,'12月向けサンプル日程'!$D$13:$D$93,0),MATCH(K329,'12月向けサンプル日程'!$J$11:$AO$11,0)))</f>
        <v/>
      </c>
      <c r="J329" s="141" t="s">
        <v>104</v>
      </c>
      <c r="K329" s="144">
        <v>8</v>
      </c>
    </row>
    <row r="330" spans="2:11">
      <c r="B330" s="131" t="e">
        <f ca="1"/>
        <v>#NAME?</v>
      </c>
      <c r="C330" s="129" t="e">
        <f ca="1"/>
        <v>#NAME?</v>
      </c>
      <c r="D330" s="144" t="e">
        <f ca="1"/>
        <v>#NAME?</v>
      </c>
      <c r="E330" s="114"/>
      <c r="F330" s="114"/>
      <c r="G330" s="114"/>
      <c r="H330" s="123">
        <v>324</v>
      </c>
      <c r="I330" s="124" t="str">
        <f ca="1">IF(INDEX('12月向けサンプル日程'!$J$13:$AO$93,MATCH(J330,'12月向けサンプル日程'!$D$13:$D$93,0),MATCH(K330,'12月向けサンプル日程'!$J$11:$AO$11,0))=0,"",INDEX('12月向けサンプル日程'!$J$13:$AO$93,MATCH(J330,'12月向けサンプル日程'!$D$13:$D$93,0),MATCH(K330,'12月向けサンプル日程'!$J$11:$AO$11,0)))</f>
        <v/>
      </c>
      <c r="J330" s="141" t="s">
        <v>104</v>
      </c>
      <c r="K330" s="144">
        <v>9</v>
      </c>
    </row>
    <row r="331" spans="2:11">
      <c r="B331" s="131" t="e">
        <f ca="1"/>
        <v>#NAME?</v>
      </c>
      <c r="C331" s="129" t="e">
        <f ca="1"/>
        <v>#NAME?</v>
      </c>
      <c r="D331" s="144" t="e">
        <f ca="1"/>
        <v>#NAME?</v>
      </c>
      <c r="E331" s="114"/>
      <c r="F331" s="114"/>
      <c r="G331" s="114"/>
      <c r="H331" s="123">
        <v>325</v>
      </c>
      <c r="I331" s="124" t="str">
        <f ca="1">IF(INDEX('12月向けサンプル日程'!$J$13:$AO$93,MATCH(J331,'12月向けサンプル日程'!$D$13:$D$93,0),MATCH(K331,'12月向けサンプル日程'!$J$11:$AO$11,0))=0,"",INDEX('12月向けサンプル日程'!$J$13:$AO$93,MATCH(J331,'12月向けサンプル日程'!$D$13:$D$93,0),MATCH(K331,'12月向けサンプル日程'!$J$11:$AO$11,0)))</f>
        <v/>
      </c>
      <c r="J331" s="141" t="s">
        <v>104</v>
      </c>
      <c r="K331" s="144">
        <v>10</v>
      </c>
    </row>
    <row r="332" spans="2:11">
      <c r="B332" s="131" t="e">
        <f ca="1"/>
        <v>#NAME?</v>
      </c>
      <c r="C332" s="129" t="e">
        <f ca="1"/>
        <v>#NAME?</v>
      </c>
      <c r="D332" s="144" t="e">
        <f ca="1"/>
        <v>#NAME?</v>
      </c>
      <c r="E332" s="114"/>
      <c r="F332" s="114"/>
      <c r="G332" s="114"/>
      <c r="H332" s="123">
        <v>326</v>
      </c>
      <c r="I332" s="124" t="str">
        <f ca="1">IF(INDEX('12月向けサンプル日程'!$J$13:$AO$93,MATCH(J332,'12月向けサンプル日程'!$D$13:$D$93,0),MATCH(K332,'12月向けサンプル日程'!$J$11:$AO$11,0))=0,"",INDEX('12月向けサンプル日程'!$J$13:$AO$93,MATCH(J332,'12月向けサンプル日程'!$D$13:$D$93,0),MATCH(K332,'12月向けサンプル日程'!$J$11:$AO$11,0)))</f>
        <v/>
      </c>
      <c r="J332" s="141" t="s">
        <v>104</v>
      </c>
      <c r="K332" s="144">
        <v>11</v>
      </c>
    </row>
    <row r="333" spans="2:11">
      <c r="B333" s="131" t="e">
        <f ca="1"/>
        <v>#NAME?</v>
      </c>
      <c r="C333" s="129" t="e">
        <f ca="1"/>
        <v>#NAME?</v>
      </c>
      <c r="D333" s="144" t="e">
        <f ca="1"/>
        <v>#NAME?</v>
      </c>
      <c r="E333" s="114"/>
      <c r="F333" s="114"/>
      <c r="G333" s="114"/>
      <c r="H333" s="123">
        <v>327</v>
      </c>
      <c r="I333" s="124" t="str">
        <f ca="1">IF(INDEX('12月向けサンプル日程'!$J$13:$AO$93,MATCH(J333,'12月向けサンプル日程'!$D$13:$D$93,0),MATCH(K333,'12月向けサンプル日程'!$J$11:$AO$11,0))=0,"",INDEX('12月向けサンプル日程'!$J$13:$AO$93,MATCH(J333,'12月向けサンプル日程'!$D$13:$D$93,0),MATCH(K333,'12月向けサンプル日程'!$J$11:$AO$11,0)))</f>
        <v/>
      </c>
      <c r="J333" s="141" t="s">
        <v>104</v>
      </c>
      <c r="K333" s="144">
        <v>12</v>
      </c>
    </row>
    <row r="334" spans="2:11">
      <c r="B334" s="131" t="e">
        <f ca="1"/>
        <v>#NAME?</v>
      </c>
      <c r="C334" s="129" t="e">
        <f ca="1"/>
        <v>#NAME?</v>
      </c>
      <c r="D334" s="144" t="e">
        <f ca="1"/>
        <v>#NAME?</v>
      </c>
      <c r="E334" s="114"/>
      <c r="F334" s="114"/>
      <c r="G334" s="114"/>
      <c r="H334" s="123">
        <v>328</v>
      </c>
      <c r="I334" s="124" t="str">
        <f ca="1">IF(INDEX('12月向けサンプル日程'!$J$13:$AO$93,MATCH(J334,'12月向けサンプル日程'!$D$13:$D$93,0),MATCH(K334,'12月向けサンプル日程'!$J$11:$AO$11,0))=0,"",INDEX('12月向けサンプル日程'!$J$13:$AO$93,MATCH(J334,'12月向けサンプル日程'!$D$13:$D$93,0),MATCH(K334,'12月向けサンプル日程'!$J$11:$AO$11,0)))</f>
        <v/>
      </c>
      <c r="J334" s="141" t="s">
        <v>104</v>
      </c>
      <c r="K334" s="144">
        <v>13</v>
      </c>
    </row>
    <row r="335" spans="2:11">
      <c r="B335" s="131" t="e">
        <f ca="1"/>
        <v>#NAME?</v>
      </c>
      <c r="C335" s="129" t="e">
        <f ca="1"/>
        <v>#NAME?</v>
      </c>
      <c r="D335" s="144" t="e">
        <f ca="1"/>
        <v>#NAME?</v>
      </c>
      <c r="E335" s="114"/>
      <c r="F335" s="114"/>
      <c r="G335" s="114"/>
      <c r="H335" s="123">
        <v>329</v>
      </c>
      <c r="I335" s="124" t="str">
        <f ca="1">IF(INDEX('12月向けサンプル日程'!$J$13:$AO$93,MATCH(J335,'12月向けサンプル日程'!$D$13:$D$93,0),MATCH(K335,'12月向けサンプル日程'!$J$11:$AO$11,0))=0,"",INDEX('12月向けサンプル日程'!$J$13:$AO$93,MATCH(J335,'12月向けサンプル日程'!$D$13:$D$93,0),MATCH(K335,'12月向けサンプル日程'!$J$11:$AO$11,0)))</f>
        <v/>
      </c>
      <c r="J335" s="141" t="s">
        <v>104</v>
      </c>
      <c r="K335" s="144">
        <v>14</v>
      </c>
    </row>
    <row r="336" spans="2:11">
      <c r="B336" s="131" t="e">
        <f ca="1"/>
        <v>#NAME?</v>
      </c>
      <c r="C336" s="129" t="e">
        <f ca="1"/>
        <v>#NAME?</v>
      </c>
      <c r="D336" s="144" t="e">
        <f ca="1"/>
        <v>#NAME?</v>
      </c>
      <c r="E336" s="114"/>
      <c r="F336" s="114"/>
      <c r="G336" s="114"/>
      <c r="H336" s="123">
        <v>330</v>
      </c>
      <c r="I336" s="124" t="str">
        <f ca="1">IF(INDEX('12月向けサンプル日程'!$J$13:$AO$93,MATCH(J336,'12月向けサンプル日程'!$D$13:$D$93,0),MATCH(K336,'12月向けサンプル日程'!$J$11:$AO$11,0))=0,"",INDEX('12月向けサンプル日程'!$J$13:$AO$93,MATCH(J336,'12月向けサンプル日程'!$D$13:$D$93,0),MATCH(K336,'12月向けサンプル日程'!$J$11:$AO$11,0)))</f>
        <v/>
      </c>
      <c r="J336" s="141" t="s">
        <v>104</v>
      </c>
      <c r="K336" s="144">
        <v>15</v>
      </c>
    </row>
    <row r="337" spans="2:11">
      <c r="B337" s="131" t="e">
        <f ca="1"/>
        <v>#NAME?</v>
      </c>
      <c r="C337" s="129" t="e">
        <f ca="1"/>
        <v>#NAME?</v>
      </c>
      <c r="D337" s="144" t="e">
        <f ca="1"/>
        <v>#NAME?</v>
      </c>
      <c r="E337" s="114"/>
      <c r="F337" s="114"/>
      <c r="G337" s="114"/>
      <c r="H337" s="123">
        <v>331</v>
      </c>
      <c r="I337" s="124" t="str">
        <f ca="1">IF(INDEX('12月向けサンプル日程'!$J$13:$AO$93,MATCH(J337,'12月向けサンプル日程'!$D$13:$D$93,0),MATCH(K337,'12月向けサンプル日程'!$J$11:$AO$11,0))=0,"",INDEX('12月向けサンプル日程'!$J$13:$AO$93,MATCH(J337,'12月向けサンプル日程'!$D$13:$D$93,0),MATCH(K337,'12月向けサンプル日程'!$J$11:$AO$11,0)))</f>
        <v/>
      </c>
      <c r="J337" s="141" t="s">
        <v>104</v>
      </c>
      <c r="K337" s="144">
        <v>16</v>
      </c>
    </row>
    <row r="338" spans="2:11">
      <c r="B338" s="131" t="e">
        <f ca="1"/>
        <v>#NAME?</v>
      </c>
      <c r="C338" s="129" t="e">
        <f ca="1"/>
        <v>#NAME?</v>
      </c>
      <c r="D338" s="144" t="e">
        <f ca="1"/>
        <v>#NAME?</v>
      </c>
      <c r="E338" s="114"/>
      <c r="F338" s="114"/>
      <c r="G338" s="114"/>
      <c r="H338" s="123">
        <v>332</v>
      </c>
      <c r="I338" s="124" t="str">
        <f ca="1">IF(INDEX('12月向けサンプル日程'!$J$13:$AO$93,MATCH(J338,'12月向けサンプル日程'!$D$13:$D$93,0),MATCH(K338,'12月向けサンプル日程'!$J$11:$AO$11,0))=0,"",INDEX('12月向けサンプル日程'!$J$13:$AO$93,MATCH(J338,'12月向けサンプル日程'!$D$13:$D$93,0),MATCH(K338,'12月向けサンプル日程'!$J$11:$AO$11,0)))</f>
        <v/>
      </c>
      <c r="J338" s="141" t="s">
        <v>104</v>
      </c>
      <c r="K338" s="144">
        <v>17</v>
      </c>
    </row>
    <row r="339" spans="2:11">
      <c r="B339" s="131" t="e">
        <f ca="1"/>
        <v>#NAME?</v>
      </c>
      <c r="C339" s="129" t="e">
        <f ca="1"/>
        <v>#NAME?</v>
      </c>
      <c r="D339" s="144" t="e">
        <f ca="1"/>
        <v>#NAME?</v>
      </c>
      <c r="E339" s="114"/>
      <c r="F339" s="114"/>
      <c r="G339" s="114"/>
      <c r="H339" s="123">
        <v>333</v>
      </c>
      <c r="I339" s="124" t="str">
        <f ca="1">IF(INDEX('12月向けサンプル日程'!$J$13:$AO$93,MATCH(J339,'12月向けサンプル日程'!$D$13:$D$93,0),MATCH(K339,'12月向けサンプル日程'!$J$11:$AO$11,0))=0,"",INDEX('12月向けサンプル日程'!$J$13:$AO$93,MATCH(J339,'12月向けサンプル日程'!$D$13:$D$93,0),MATCH(K339,'12月向けサンプル日程'!$J$11:$AO$11,0)))</f>
        <v/>
      </c>
      <c r="J339" s="141" t="s">
        <v>104</v>
      </c>
      <c r="K339" s="144">
        <v>18</v>
      </c>
    </row>
    <row r="340" spans="2:11">
      <c r="B340" s="131" t="e">
        <f ca="1"/>
        <v>#NAME?</v>
      </c>
      <c r="C340" s="129" t="e">
        <f ca="1"/>
        <v>#NAME?</v>
      </c>
      <c r="D340" s="144" t="e">
        <f ca="1"/>
        <v>#NAME?</v>
      </c>
      <c r="E340" s="114"/>
      <c r="F340" s="114"/>
      <c r="G340" s="114"/>
      <c r="H340" s="123">
        <v>334</v>
      </c>
      <c r="I340" s="124" t="str">
        <f ca="1">IF(INDEX('12月向けサンプル日程'!$J$13:$AO$93,MATCH(J340,'12月向けサンプル日程'!$D$13:$D$93,0),MATCH(K340,'12月向けサンプル日程'!$J$11:$AO$11,0))=0,"",INDEX('12月向けサンプル日程'!$J$13:$AO$93,MATCH(J340,'12月向けサンプル日程'!$D$13:$D$93,0),MATCH(K340,'12月向けサンプル日程'!$J$11:$AO$11,0)))</f>
        <v/>
      </c>
      <c r="J340" s="141" t="s">
        <v>104</v>
      </c>
      <c r="K340" s="144">
        <v>19</v>
      </c>
    </row>
    <row r="341" spans="2:11">
      <c r="B341" s="131" t="e">
        <f ca="1"/>
        <v>#NAME?</v>
      </c>
      <c r="C341" s="129" t="e">
        <f ca="1"/>
        <v>#NAME?</v>
      </c>
      <c r="D341" s="144" t="e">
        <f ca="1"/>
        <v>#NAME?</v>
      </c>
      <c r="E341" s="114"/>
      <c r="F341" s="114"/>
      <c r="G341" s="114"/>
      <c r="H341" s="123">
        <v>335</v>
      </c>
      <c r="I341" s="124" t="str">
        <f>IF(INDEX('12月向けサンプル日程'!$J$13:$AO$93,MATCH(J341,'12月向けサンプル日程'!$D$13:$D$93,0),MATCH(K341,'12月向けサンプル日程'!$J$11:$AO$11,0))=0,"",INDEX('12月向けサンプル日程'!$J$13:$AO$93,MATCH(J341,'12月向けサンプル日程'!$D$13:$D$93,0),MATCH(K341,'12月向けサンプル日程'!$J$11:$AO$11,0)))</f>
        <v/>
      </c>
      <c r="J341" s="141" t="s">
        <v>105</v>
      </c>
      <c r="K341" s="144">
        <v>1</v>
      </c>
    </row>
    <row r="342" spans="2:11">
      <c r="B342" s="131" t="e">
        <f ca="1"/>
        <v>#NAME?</v>
      </c>
      <c r="C342" s="129" t="e">
        <f ca="1"/>
        <v>#NAME?</v>
      </c>
      <c r="D342" s="144" t="e">
        <f ca="1"/>
        <v>#NAME?</v>
      </c>
      <c r="E342" s="114"/>
      <c r="F342" s="114"/>
      <c r="G342" s="114"/>
      <c r="H342" s="123">
        <v>336</v>
      </c>
      <c r="I342" s="124" t="str">
        <f>IF(INDEX('12月向けサンプル日程'!$J$13:$AO$93,MATCH(J342,'12月向けサンプル日程'!$D$13:$D$93,0),MATCH(K342,'12月向けサンプル日程'!$J$11:$AO$11,0))=0,"",INDEX('12月向けサンプル日程'!$J$13:$AO$93,MATCH(J342,'12月向けサンプル日程'!$D$13:$D$93,0),MATCH(K342,'12月向けサンプル日程'!$J$11:$AO$11,0)))</f>
        <v/>
      </c>
      <c r="J342" s="141" t="s">
        <v>106</v>
      </c>
      <c r="K342" s="144">
        <v>1</v>
      </c>
    </row>
    <row r="343" spans="2:11">
      <c r="B343" s="131" t="e">
        <f ca="1"/>
        <v>#NAME?</v>
      </c>
      <c r="C343" s="129" t="e">
        <f ca="1"/>
        <v>#NAME?</v>
      </c>
      <c r="D343" s="144" t="e">
        <f ca="1"/>
        <v>#NAME?</v>
      </c>
      <c r="E343" s="114"/>
      <c r="F343" s="114"/>
      <c r="G343" s="114"/>
      <c r="H343" s="123">
        <v>337</v>
      </c>
      <c r="I343" s="124" t="str">
        <f ca="1">IF(INDEX('12月向けサンプル日程'!$J$13:$AO$93,MATCH(J343,'12月向けサンプル日程'!$D$13:$D$93,0),MATCH(K343,'12月向けサンプル日程'!$J$11:$AO$11,0))=0,"",INDEX('12月向けサンプル日程'!$J$13:$AO$93,MATCH(J343,'12月向けサンプル日程'!$D$13:$D$93,0),MATCH(K343,'12月向けサンプル日程'!$J$11:$AO$11,0)))</f>
        <v/>
      </c>
      <c r="J343" s="141" t="s">
        <v>106</v>
      </c>
      <c r="K343" s="144">
        <v>2</v>
      </c>
    </row>
    <row r="344" spans="2:11">
      <c r="B344" s="131" t="e">
        <f ca="1"/>
        <v>#NAME?</v>
      </c>
      <c r="C344" s="129" t="e">
        <f ca="1"/>
        <v>#NAME?</v>
      </c>
      <c r="D344" s="144" t="e">
        <f ca="1"/>
        <v>#NAME?</v>
      </c>
      <c r="E344" s="114"/>
      <c r="F344" s="114"/>
      <c r="G344" s="114"/>
      <c r="H344" s="123">
        <v>338</v>
      </c>
      <c r="I344" s="124" t="str">
        <f ca="1">IF(INDEX('12月向けサンプル日程'!$J$13:$AO$93,MATCH(J344,'12月向けサンプル日程'!$D$13:$D$93,0),MATCH(K344,'12月向けサンプル日程'!$J$11:$AO$11,0))=0,"",INDEX('12月向けサンプル日程'!$J$13:$AO$93,MATCH(J344,'12月向けサンプル日程'!$D$13:$D$93,0),MATCH(K344,'12月向けサンプル日程'!$J$11:$AO$11,0)))</f>
        <v/>
      </c>
      <c r="J344" s="141" t="s">
        <v>106</v>
      </c>
      <c r="K344" s="144">
        <v>3</v>
      </c>
    </row>
    <row r="345" spans="2:11">
      <c r="B345" s="131" t="e">
        <f ca="1"/>
        <v>#NAME?</v>
      </c>
      <c r="C345" s="129" t="e">
        <f ca="1"/>
        <v>#NAME?</v>
      </c>
      <c r="D345" s="144" t="e">
        <f ca="1"/>
        <v>#NAME?</v>
      </c>
      <c r="E345" s="114"/>
      <c r="F345" s="114"/>
      <c r="G345" s="114"/>
      <c r="H345" s="123">
        <v>339</v>
      </c>
      <c r="I345" s="124" t="str">
        <f ca="1">IF(INDEX('12月向けサンプル日程'!$J$13:$AO$93,MATCH(J345,'12月向けサンプル日程'!$D$13:$D$93,0),MATCH(K345,'12月向けサンプル日程'!$J$11:$AO$11,0))=0,"",INDEX('12月向けサンプル日程'!$J$13:$AO$93,MATCH(J345,'12月向けサンプル日程'!$D$13:$D$93,0),MATCH(K345,'12月向けサンプル日程'!$J$11:$AO$11,0)))</f>
        <v/>
      </c>
      <c r="J345" s="141" t="s">
        <v>106</v>
      </c>
      <c r="K345" s="144">
        <v>4</v>
      </c>
    </row>
    <row r="346" spans="2:11">
      <c r="B346" s="131" t="e">
        <f ca="1"/>
        <v>#NAME?</v>
      </c>
      <c r="C346" s="129" t="e">
        <f ca="1"/>
        <v>#NAME?</v>
      </c>
      <c r="D346" s="144" t="e">
        <f ca="1"/>
        <v>#NAME?</v>
      </c>
      <c r="E346" s="114"/>
      <c r="F346" s="114"/>
      <c r="G346" s="114"/>
      <c r="H346" s="123">
        <v>340</v>
      </c>
      <c r="I346" s="124" t="str">
        <f ca="1">IF(INDEX('12月向けサンプル日程'!$J$13:$AO$93,MATCH(J346,'12月向けサンプル日程'!$D$13:$D$93,0),MATCH(K346,'12月向けサンプル日程'!$J$11:$AO$11,0))=0,"",INDEX('12月向けサンプル日程'!$J$13:$AO$93,MATCH(J346,'12月向けサンプル日程'!$D$13:$D$93,0),MATCH(K346,'12月向けサンプル日程'!$J$11:$AO$11,0)))</f>
        <v/>
      </c>
      <c r="J346" s="141" t="s">
        <v>106</v>
      </c>
      <c r="K346" s="144">
        <v>5</v>
      </c>
    </row>
    <row r="347" spans="2:11">
      <c r="B347" s="131" t="e">
        <f ca="1"/>
        <v>#NAME?</v>
      </c>
      <c r="C347" s="129" t="e">
        <f ca="1"/>
        <v>#NAME?</v>
      </c>
      <c r="D347" s="144" t="e">
        <f ca="1"/>
        <v>#NAME?</v>
      </c>
      <c r="E347" s="114"/>
      <c r="F347" s="114"/>
      <c r="G347" s="114"/>
      <c r="H347" s="123">
        <v>341</v>
      </c>
      <c r="I347" s="124" t="str">
        <f ca="1">IF(INDEX('12月向けサンプル日程'!$J$13:$AO$93,MATCH(J347,'12月向けサンプル日程'!$D$13:$D$93,0),MATCH(K347,'12月向けサンプル日程'!$J$11:$AO$11,0))=0,"",INDEX('12月向けサンプル日程'!$J$13:$AO$93,MATCH(J347,'12月向けサンプル日程'!$D$13:$D$93,0),MATCH(K347,'12月向けサンプル日程'!$J$11:$AO$11,0)))</f>
        <v/>
      </c>
      <c r="J347" s="141" t="s">
        <v>106</v>
      </c>
      <c r="K347" s="144">
        <v>6</v>
      </c>
    </row>
    <row r="348" spans="2:11">
      <c r="B348" s="131" t="e">
        <f ca="1"/>
        <v>#NAME?</v>
      </c>
      <c r="C348" s="129" t="e">
        <f ca="1"/>
        <v>#NAME?</v>
      </c>
      <c r="D348" s="144" t="e">
        <f ca="1"/>
        <v>#NAME?</v>
      </c>
      <c r="E348" s="114"/>
      <c r="F348" s="114"/>
      <c r="G348" s="114"/>
      <c r="H348" s="123">
        <v>342</v>
      </c>
      <c r="I348" s="124" t="str">
        <f ca="1">IF(INDEX('12月向けサンプル日程'!$J$13:$AO$93,MATCH(J348,'12月向けサンプル日程'!$D$13:$D$93,0),MATCH(K348,'12月向けサンプル日程'!$J$11:$AO$11,0))=0,"",INDEX('12月向けサンプル日程'!$J$13:$AO$93,MATCH(J348,'12月向けサンプル日程'!$D$13:$D$93,0),MATCH(K348,'12月向けサンプル日程'!$J$11:$AO$11,0)))</f>
        <v/>
      </c>
      <c r="J348" s="141" t="s">
        <v>106</v>
      </c>
      <c r="K348" s="144">
        <v>7</v>
      </c>
    </row>
    <row r="349" spans="2:11">
      <c r="B349" s="131" t="e">
        <f ca="1"/>
        <v>#NAME?</v>
      </c>
      <c r="C349" s="129" t="e">
        <f ca="1"/>
        <v>#NAME?</v>
      </c>
      <c r="D349" s="144" t="e">
        <f ca="1"/>
        <v>#NAME?</v>
      </c>
      <c r="E349" s="114"/>
      <c r="F349" s="114"/>
      <c r="G349" s="114"/>
      <c r="H349" s="123">
        <v>343</v>
      </c>
      <c r="I349" s="124" t="str">
        <f ca="1">IF(INDEX('12月向けサンプル日程'!$J$13:$AO$93,MATCH(J349,'12月向けサンプル日程'!$D$13:$D$93,0),MATCH(K349,'12月向けサンプル日程'!$J$11:$AO$11,0))=0,"",INDEX('12月向けサンプル日程'!$J$13:$AO$93,MATCH(J349,'12月向けサンプル日程'!$D$13:$D$93,0),MATCH(K349,'12月向けサンプル日程'!$J$11:$AO$11,0)))</f>
        <v/>
      </c>
      <c r="J349" s="141" t="s">
        <v>106</v>
      </c>
      <c r="K349" s="144">
        <v>8</v>
      </c>
    </row>
    <row r="350" spans="2:11">
      <c r="B350" s="131" t="e">
        <f ca="1"/>
        <v>#NAME?</v>
      </c>
      <c r="C350" s="129" t="e">
        <f ca="1"/>
        <v>#NAME?</v>
      </c>
      <c r="D350" s="144" t="e">
        <f ca="1"/>
        <v>#NAME?</v>
      </c>
      <c r="E350" s="114"/>
      <c r="F350" s="114"/>
      <c r="G350" s="114"/>
      <c r="H350" s="123">
        <v>344</v>
      </c>
      <c r="I350" s="124" t="str">
        <f ca="1">IF(INDEX('12月向けサンプル日程'!$J$13:$AO$93,MATCH(J350,'12月向けサンプル日程'!$D$13:$D$93,0),MATCH(K350,'12月向けサンプル日程'!$J$11:$AO$11,0))=0,"",INDEX('12月向けサンプル日程'!$J$13:$AO$93,MATCH(J350,'12月向けサンプル日程'!$D$13:$D$93,0),MATCH(K350,'12月向けサンプル日程'!$J$11:$AO$11,0)))</f>
        <v/>
      </c>
      <c r="J350" s="141" t="s">
        <v>106</v>
      </c>
      <c r="K350" s="144">
        <v>9</v>
      </c>
    </row>
    <row r="351" spans="2:11">
      <c r="B351" s="131" t="e">
        <f ca="1"/>
        <v>#NAME?</v>
      </c>
      <c r="C351" s="129" t="e">
        <f ca="1"/>
        <v>#NAME?</v>
      </c>
      <c r="D351" s="144" t="e">
        <f ca="1"/>
        <v>#NAME?</v>
      </c>
      <c r="E351" s="114"/>
      <c r="F351" s="114"/>
      <c r="G351" s="114"/>
      <c r="H351" s="123">
        <v>345</v>
      </c>
      <c r="I351" s="124" t="str">
        <f ca="1">IF(INDEX('12月向けサンプル日程'!$J$13:$AO$93,MATCH(J351,'12月向けサンプル日程'!$D$13:$D$93,0),MATCH(K351,'12月向けサンプル日程'!$J$11:$AO$11,0))=0,"",INDEX('12月向けサンプル日程'!$J$13:$AO$93,MATCH(J351,'12月向けサンプル日程'!$D$13:$D$93,0),MATCH(K351,'12月向けサンプル日程'!$J$11:$AO$11,0)))</f>
        <v/>
      </c>
      <c r="J351" s="141" t="s">
        <v>106</v>
      </c>
      <c r="K351" s="144">
        <v>10</v>
      </c>
    </row>
    <row r="352" spans="2:11">
      <c r="B352" s="131" t="e">
        <f ca="1"/>
        <v>#NAME?</v>
      </c>
      <c r="C352" s="129" t="e">
        <f ca="1"/>
        <v>#NAME?</v>
      </c>
      <c r="D352" s="144" t="e">
        <f ca="1"/>
        <v>#NAME?</v>
      </c>
      <c r="E352" s="114"/>
      <c r="F352" s="114"/>
      <c r="G352" s="114"/>
      <c r="H352" s="123">
        <v>346</v>
      </c>
      <c r="I352" s="124" t="str">
        <f ca="1">IF(INDEX('12月向けサンプル日程'!$J$13:$AO$93,MATCH(J352,'12月向けサンプル日程'!$D$13:$D$93,0),MATCH(K352,'12月向けサンプル日程'!$J$11:$AO$11,0))=0,"",INDEX('12月向けサンプル日程'!$J$13:$AO$93,MATCH(J352,'12月向けサンプル日程'!$D$13:$D$93,0),MATCH(K352,'12月向けサンプル日程'!$J$11:$AO$11,0)))</f>
        <v/>
      </c>
      <c r="J352" s="141" t="s">
        <v>106</v>
      </c>
      <c r="K352" s="144">
        <v>11</v>
      </c>
    </row>
    <row r="353" spans="2:11">
      <c r="B353" s="131" t="e">
        <f ca="1"/>
        <v>#NAME?</v>
      </c>
      <c r="C353" s="129" t="e">
        <f ca="1"/>
        <v>#NAME?</v>
      </c>
      <c r="D353" s="144" t="e">
        <f ca="1"/>
        <v>#NAME?</v>
      </c>
      <c r="E353" s="114"/>
      <c r="F353" s="114"/>
      <c r="G353" s="114"/>
      <c r="H353" s="125">
        <v>347</v>
      </c>
      <c r="I353" s="126" t="str">
        <f ca="1">IF(INDEX('12月向けサンプル日程'!$J$13:$AO$93,MATCH(J353,'12月向けサンプル日程'!$D$13:$D$93,0),MATCH(K353,'12月向けサンプル日程'!$J$11:$AO$11,0))=0,"",INDEX('12月向けサンプル日程'!$J$13:$AO$93,MATCH(J353,'12月向けサンプル日程'!$D$13:$D$93,0),MATCH(K353,'12月向けサンプル日程'!$J$11:$AO$11,0)))</f>
        <v/>
      </c>
      <c r="J353" s="142" t="s">
        <v>106</v>
      </c>
      <c r="K353" s="145">
        <v>12</v>
      </c>
    </row>
    <row r="354" spans="2:11">
      <c r="B354" s="131" t="e">
        <f ca="1"/>
        <v>#NAME?</v>
      </c>
      <c r="C354" s="129" t="e">
        <f ca="1"/>
        <v>#NAME?</v>
      </c>
      <c r="D354" s="144" t="e">
        <f ca="1"/>
        <v>#NAME?</v>
      </c>
      <c r="E354" s="114"/>
      <c r="F354" s="114"/>
      <c r="G354" s="114"/>
      <c r="H354" s="198"/>
      <c r="I354" s="199"/>
      <c r="J354" s="200"/>
      <c r="K354" s="198"/>
    </row>
    <row r="355" spans="2:11">
      <c r="B355" s="131" t="e">
        <f ca="1"/>
        <v>#NAME?</v>
      </c>
      <c r="C355" s="129" t="e">
        <f ca="1"/>
        <v>#NAME?</v>
      </c>
      <c r="D355" s="144" t="e">
        <f ca="1"/>
        <v>#NAME?</v>
      </c>
      <c r="E355" s="114"/>
      <c r="F355" s="114"/>
      <c r="G355" s="114"/>
      <c r="H355" s="201"/>
      <c r="I355" s="202"/>
      <c r="J355" s="203"/>
      <c r="K355" s="201"/>
    </row>
    <row r="356" spans="2:11">
      <c r="B356" s="131" t="e">
        <f ca="1"/>
        <v>#NAME?</v>
      </c>
      <c r="C356" s="129" t="e">
        <f ca="1"/>
        <v>#NAME?</v>
      </c>
      <c r="D356" s="144" t="e">
        <f ca="1"/>
        <v>#NAME?</v>
      </c>
      <c r="E356" s="114"/>
      <c r="F356" s="114"/>
      <c r="G356" s="114"/>
      <c r="H356" s="201"/>
      <c r="I356" s="202"/>
      <c r="J356" s="203"/>
      <c r="K356" s="201"/>
    </row>
    <row r="357" spans="2:11">
      <c r="B357" s="131" t="e">
        <f ca="1"/>
        <v>#NAME?</v>
      </c>
      <c r="C357" s="129" t="e">
        <f ca="1"/>
        <v>#NAME?</v>
      </c>
      <c r="D357" s="144" t="e">
        <f ca="1"/>
        <v>#NAME?</v>
      </c>
      <c r="E357" s="114"/>
      <c r="F357" s="114"/>
      <c r="G357" s="114"/>
      <c r="H357" s="201"/>
      <c r="I357" s="202"/>
      <c r="J357" s="203"/>
      <c r="K357" s="201"/>
    </row>
    <row r="358" spans="2:11">
      <c r="B358" s="131"/>
      <c r="C358" s="129"/>
      <c r="D358" s="144"/>
      <c r="E358" s="114"/>
      <c r="F358" s="114"/>
      <c r="G358" s="114"/>
      <c r="H358" s="114"/>
      <c r="I358" s="115"/>
      <c r="J358" s="114"/>
      <c r="K358" s="114"/>
    </row>
    <row r="359" spans="2:11">
      <c r="B359" s="131"/>
      <c r="C359" s="129"/>
      <c r="D359" s="144"/>
      <c r="E359" s="114"/>
      <c r="F359" s="114"/>
      <c r="G359" s="114"/>
    </row>
    <row r="360" spans="2:11">
      <c r="B360" s="131"/>
      <c r="C360" s="129"/>
      <c r="D360" s="144"/>
      <c r="E360" s="114"/>
      <c r="F360" s="114"/>
      <c r="G360" s="114"/>
    </row>
    <row r="361" spans="2:11">
      <c r="B361" s="131"/>
      <c r="C361" s="129"/>
      <c r="D361" s="144"/>
      <c r="E361" s="114"/>
      <c r="F361" s="114"/>
      <c r="G361" s="114"/>
    </row>
    <row r="362" spans="2:11">
      <c r="B362" s="132"/>
      <c r="C362" s="130"/>
      <c r="D362" s="145"/>
      <c r="E362" s="114"/>
      <c r="F362" s="114"/>
      <c r="G362" s="114"/>
    </row>
    <row r="363" spans="2:11">
      <c r="B363" s="114"/>
      <c r="C363" s="114"/>
      <c r="D363" s="114"/>
      <c r="E363" s="114"/>
      <c r="F363" s="114"/>
      <c r="G363" s="114"/>
    </row>
  </sheetData>
  <autoFilter ref="H6:K6" xr:uid="{A54F0F76-5F6C-4CC4-93C8-C85834065E1F}"/>
  <mergeCells count="3">
    <mergeCell ref="B2:D2"/>
    <mergeCell ref="H2:K2"/>
    <mergeCell ref="H4:K4"/>
  </mergeCells>
  <phoneticPr fontId="3"/>
  <pageMargins left="0.51181102362204722" right="0.51181102362204722" top="0.55118110236220474" bottom="0.55118110236220474" header="0.31496062992125984" footer="0.31496062992125984"/>
  <pageSetup paperSize="9" scale="74" orientation="portrait" horizont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5BDA0-6209-4C07-9DE7-2446F37B6A95}">
  <sheetPr>
    <tabColor rgb="FF7030A0"/>
  </sheetPr>
  <dimension ref="B2:K388"/>
  <sheetViews>
    <sheetView showGridLines="0" view="pageBreakPreview" topLeftCell="A166" zoomScaleNormal="100" zoomScaleSheetLayoutView="100" workbookViewId="0">
      <selection activeCell="C37" sqref="C37"/>
    </sheetView>
  </sheetViews>
  <sheetFormatPr defaultColWidth="4.90625" defaultRowHeight="13"/>
  <cols>
    <col min="1" max="1" width="3.36328125" customWidth="1"/>
    <col min="2" max="2" width="10.54296875" customWidth="1"/>
    <col min="3" max="3" width="26" customWidth="1"/>
    <col min="4" max="5" width="12.1796875" customWidth="1"/>
    <col min="6" max="6" width="21.6328125" customWidth="1"/>
    <col min="7" max="7" width="4.6328125" customWidth="1"/>
    <col min="8" max="8" width="84.6328125" customWidth="1"/>
    <col min="9" max="10" width="15.1796875" customWidth="1"/>
    <col min="11" max="11" width="3.36328125" customWidth="1"/>
  </cols>
  <sheetData>
    <row r="2" spans="2:11" ht="18.5" customHeight="1">
      <c r="B2" s="341" t="s">
        <v>391</v>
      </c>
      <c r="C2" s="341"/>
      <c r="D2" s="341"/>
      <c r="E2" s="341"/>
      <c r="F2" s="341"/>
      <c r="G2" s="114"/>
      <c r="H2" s="188" t="s">
        <v>443</v>
      </c>
      <c r="I2" s="114"/>
      <c r="J2" s="114"/>
      <c r="K2" s="114"/>
    </row>
    <row r="3" spans="2:11" ht="14">
      <c r="B3" s="116"/>
      <c r="C3" s="114"/>
      <c r="D3" s="114"/>
      <c r="E3" s="114"/>
      <c r="F3" s="114"/>
      <c r="G3" s="114"/>
      <c r="H3" s="188" t="s">
        <v>444</v>
      </c>
      <c r="I3" s="114"/>
      <c r="J3" s="114"/>
      <c r="K3" s="114"/>
    </row>
    <row r="4" spans="2:11">
      <c r="B4" s="137" t="s">
        <v>392</v>
      </c>
      <c r="C4" s="117"/>
      <c r="D4" s="117"/>
      <c r="E4" s="117"/>
      <c r="F4" s="117"/>
      <c r="G4" s="114"/>
      <c r="H4" s="189"/>
      <c r="I4" s="114"/>
      <c r="J4" s="114"/>
      <c r="K4" s="114"/>
    </row>
    <row r="5" spans="2:11" ht="13.5" thickBot="1">
      <c r="B5" s="137"/>
      <c r="C5" s="117"/>
      <c r="D5" s="117"/>
      <c r="E5" s="117"/>
      <c r="F5" s="117"/>
      <c r="G5" s="114"/>
      <c r="H5" s="189" t="s">
        <v>419</v>
      </c>
      <c r="I5" s="114"/>
      <c r="J5" s="114"/>
      <c r="K5" s="114"/>
    </row>
    <row r="6" spans="2:11" ht="13.5" thickBot="1">
      <c r="B6" s="137" t="s">
        <v>394</v>
      </c>
      <c r="C6" s="193" t="s">
        <v>399</v>
      </c>
      <c r="D6" s="175" t="s">
        <v>411</v>
      </c>
      <c r="E6" s="117"/>
      <c r="F6" s="117"/>
      <c r="G6" s="114"/>
      <c r="H6" s="189" t="s">
        <v>442</v>
      </c>
      <c r="I6" s="114"/>
      <c r="J6" s="114"/>
      <c r="K6" s="114"/>
    </row>
    <row r="7" spans="2:11">
      <c r="H7" s="189" t="s">
        <v>420</v>
      </c>
    </row>
    <row r="8" spans="2:11">
      <c r="B8" s="181" t="s">
        <v>400</v>
      </c>
      <c r="C8" s="182" t="s">
        <v>401</v>
      </c>
      <c r="D8" s="182" t="s">
        <v>412</v>
      </c>
      <c r="E8" s="182" t="s">
        <v>413</v>
      </c>
      <c r="F8" s="182" t="s">
        <v>414</v>
      </c>
      <c r="H8" s="189" t="s">
        <v>483</v>
      </c>
    </row>
    <row r="9" spans="2:11">
      <c r="B9" s="185" t="s">
        <v>395</v>
      </c>
      <c r="C9" s="186" t="s">
        <v>393</v>
      </c>
      <c r="D9" s="187" t="s">
        <v>396</v>
      </c>
      <c r="E9" s="187" t="s">
        <v>397</v>
      </c>
      <c r="F9" s="187" t="s">
        <v>398</v>
      </c>
      <c r="G9" s="114"/>
      <c r="H9" s="189"/>
      <c r="I9" s="114"/>
      <c r="J9" s="114"/>
      <c r="K9" s="120"/>
    </row>
    <row r="10" spans="2:11">
      <c r="B10" s="173">
        <f>'受講日程シート (12月サンプル)'!I7</f>
        <v>45689</v>
      </c>
      <c r="C10" s="184" t="str">
        <f>IF($C$6="",'受講日程シート (12月サンプル)'!J7&amp;" "&amp;"第"&amp;'受講日程シート (12月サンプル)'!K7&amp;"回",$C$6&amp;" "&amp;'受講日程シート (12月サンプル)'!J7&amp;" "&amp;"第"&amp;'受講日程シート (12月サンプル)'!K7&amp;"回")</f>
        <v>TAC 財務 入門 第1回</v>
      </c>
      <c r="D10" s="174"/>
      <c r="E10" s="174"/>
      <c r="F10" s="183"/>
      <c r="G10" s="114"/>
      <c r="H10" s="189" t="s">
        <v>446</v>
      </c>
      <c r="I10" s="114"/>
      <c r="J10" s="114"/>
      <c r="K10" s="114"/>
    </row>
    <row r="11" spans="2:11">
      <c r="B11" s="173">
        <f ca="1">'受講日程シート (12月サンプル)'!I8</f>
        <v>45691</v>
      </c>
      <c r="C11" s="184" t="str">
        <f>IF($C$6="",'受講日程シート (12月サンプル)'!J8&amp;" "&amp;"第"&amp;'受講日程シート (12月サンプル)'!K8&amp;"回",$C$6&amp;" "&amp;'受講日程シート (12月サンプル)'!J8&amp;" "&amp;"第"&amp;'受講日程シート (12月サンプル)'!K8&amp;"回")</f>
        <v>TAC 財務 入門 第2回</v>
      </c>
      <c r="D11" s="174"/>
      <c r="E11" s="174"/>
      <c r="F11" s="183"/>
      <c r="G11" s="114"/>
      <c r="H11" s="189" t="s">
        <v>421</v>
      </c>
      <c r="I11" s="114"/>
      <c r="J11" s="114"/>
      <c r="K11" s="114"/>
    </row>
    <row r="12" spans="2:11">
      <c r="B12" s="173">
        <f ca="1">'受講日程シート (12月サンプル)'!I9</f>
        <v>45694</v>
      </c>
      <c r="C12" s="184" t="str">
        <f>IF($C$6="",'受講日程シート (12月サンプル)'!J9&amp;" "&amp;"第"&amp;'受講日程シート (12月サンプル)'!K9&amp;"回",$C$6&amp;" "&amp;'受講日程シート (12月サンプル)'!J9&amp;" "&amp;"第"&amp;'受講日程シート (12月サンプル)'!K9&amp;"回")</f>
        <v>TAC 財務 入門 第3回</v>
      </c>
      <c r="D12" s="174"/>
      <c r="E12" s="174"/>
      <c r="F12" s="183"/>
      <c r="G12" s="114"/>
      <c r="H12" s="189" t="s">
        <v>447</v>
      </c>
      <c r="I12" s="114"/>
      <c r="J12" s="114"/>
      <c r="K12" s="114"/>
    </row>
    <row r="13" spans="2:11">
      <c r="B13" s="173">
        <f ca="1">'受講日程シート (12月サンプル)'!I10</f>
        <v>45696</v>
      </c>
      <c r="C13" s="184" t="str">
        <f>IF($C$6="",'受講日程シート (12月サンプル)'!J10&amp;" "&amp;"第"&amp;'受講日程シート (12月サンプル)'!K10&amp;"回",$C$6&amp;" "&amp;'受講日程シート (12月サンプル)'!J10&amp;" "&amp;"第"&amp;'受講日程シート (12月サンプル)'!K10&amp;"回")</f>
        <v>TAC 財務 入門 第4回</v>
      </c>
      <c r="D13" s="174"/>
      <c r="E13" s="174"/>
      <c r="F13" s="183"/>
      <c r="G13" s="114"/>
      <c r="H13" s="189"/>
      <c r="I13" s="114"/>
      <c r="J13" s="114"/>
      <c r="K13" s="114"/>
    </row>
    <row r="14" spans="2:11">
      <c r="B14" s="173">
        <f ca="1">'受講日程シート (12月サンプル)'!I11</f>
        <v>45698</v>
      </c>
      <c r="C14" s="184" t="str">
        <f>IF($C$6="",'受講日程シート (12月サンプル)'!J11&amp;" "&amp;"第"&amp;'受講日程シート (12月サンプル)'!K11&amp;"回",$C$6&amp;" "&amp;'受講日程シート (12月サンプル)'!J11&amp;" "&amp;"第"&amp;'受講日程シート (12月サンプル)'!K11&amp;"回")</f>
        <v>TAC 財務 入門 第5回</v>
      </c>
      <c r="D14" s="174"/>
      <c r="E14" s="174"/>
      <c r="F14" s="183"/>
      <c r="G14" s="114"/>
      <c r="H14" s="190" t="s">
        <v>422</v>
      </c>
      <c r="I14" s="114"/>
      <c r="J14" s="114"/>
      <c r="K14" s="114"/>
    </row>
    <row r="15" spans="2:11">
      <c r="B15" s="173">
        <f>'受講日程シート (12月サンプル)'!I12</f>
        <v>45701</v>
      </c>
      <c r="C15" s="184" t="str">
        <f>IF($C$6="",'受講日程シート (12月サンプル)'!J12&amp;" "&amp;"第"&amp;'受講日程シート (12月サンプル)'!K12&amp;"回",$C$6&amp;" "&amp;'受講日程シート (12月サンプル)'!J12&amp;" "&amp;"第"&amp;'受講日程シート (12月サンプル)'!K12&amp;"回")</f>
        <v>TAC 財務 基礎ﾏｽﾀｰⅠ 第1回</v>
      </c>
      <c r="D15" s="174"/>
      <c r="E15" s="174"/>
      <c r="F15" s="183"/>
      <c r="G15" s="114"/>
      <c r="H15" s="189" t="s">
        <v>423</v>
      </c>
      <c r="I15" s="114"/>
      <c r="J15" s="114"/>
      <c r="K15" s="114"/>
    </row>
    <row r="16" spans="2:11">
      <c r="B16" s="173">
        <f ca="1">'受講日程シート (12月サンプル)'!I13</f>
        <v>45703</v>
      </c>
      <c r="C16" s="184" t="str">
        <f>IF($C$6="",'受講日程シート (12月サンプル)'!J13&amp;" "&amp;"第"&amp;'受講日程シート (12月サンプル)'!K13&amp;"回",$C$6&amp;" "&amp;'受講日程シート (12月サンプル)'!J13&amp;" "&amp;"第"&amp;'受講日程シート (12月サンプル)'!K13&amp;"回")</f>
        <v>TAC 財務 基礎ﾏｽﾀｰⅠ 第2回</v>
      </c>
      <c r="D16" s="174"/>
      <c r="E16" s="174"/>
      <c r="F16" s="183"/>
      <c r="G16" s="114"/>
      <c r="H16" s="191" t="s">
        <v>448</v>
      </c>
      <c r="I16" s="114"/>
      <c r="J16" s="114"/>
      <c r="K16" s="114"/>
    </row>
    <row r="17" spans="2:11">
      <c r="B17" s="173">
        <f ca="1">'受講日程シート (12月サンプル)'!I14</f>
        <v>45705</v>
      </c>
      <c r="C17" s="184" t="str">
        <f>IF($C$6="",'受講日程シート (12月サンプル)'!J14&amp;" "&amp;"第"&amp;'受講日程シート (12月サンプル)'!K14&amp;"回",$C$6&amp;" "&amp;'受講日程シート (12月サンプル)'!J14&amp;" "&amp;"第"&amp;'受講日程シート (12月サンプル)'!K14&amp;"回")</f>
        <v>TAC 財務 基礎ﾏｽﾀｰⅠ 第3回</v>
      </c>
      <c r="D17" s="174"/>
      <c r="E17" s="174"/>
      <c r="F17" s="183"/>
      <c r="G17" s="114"/>
      <c r="H17" s="189" t="s">
        <v>449</v>
      </c>
      <c r="I17" s="114"/>
      <c r="J17" s="114"/>
      <c r="K17" s="114"/>
    </row>
    <row r="18" spans="2:11">
      <c r="B18" s="173">
        <f ca="1">'受講日程シート (12月サンプル)'!I15</f>
        <v>45708</v>
      </c>
      <c r="C18" s="184" t="str">
        <f>IF($C$6="",'受講日程シート (12月サンプル)'!J15&amp;" "&amp;"第"&amp;'受講日程シート (12月サンプル)'!K15&amp;"回",$C$6&amp;" "&amp;'受講日程シート (12月サンプル)'!J15&amp;" "&amp;"第"&amp;'受講日程シート (12月サンプル)'!K15&amp;"回")</f>
        <v>TAC 財務 基礎ﾏｽﾀｰⅠ 第4回</v>
      </c>
      <c r="D18" s="174"/>
      <c r="E18" s="174"/>
      <c r="F18" s="183"/>
      <c r="G18" s="114"/>
      <c r="H18" s="189"/>
      <c r="I18" s="114"/>
      <c r="J18" s="114"/>
      <c r="K18" s="114"/>
    </row>
    <row r="19" spans="2:11">
      <c r="B19" s="173">
        <f ca="1">'受講日程シート (12月サンプル)'!I16</f>
        <v>45710</v>
      </c>
      <c r="C19" s="184" t="str">
        <f>IF($C$6="",'受講日程シート (12月サンプル)'!J16&amp;" "&amp;"第"&amp;'受講日程シート (12月サンプル)'!K16&amp;"回",$C$6&amp;" "&amp;'受講日程シート (12月サンプル)'!J16&amp;" "&amp;"第"&amp;'受講日程シート (12月サンプル)'!K16&amp;"回")</f>
        <v>TAC 財務 基礎ﾏｽﾀｰⅠ 第5回</v>
      </c>
      <c r="D19" s="174"/>
      <c r="E19" s="174"/>
      <c r="F19" s="183"/>
      <c r="G19" s="114"/>
      <c r="H19" s="189"/>
      <c r="I19" s="114"/>
      <c r="J19" s="114"/>
      <c r="K19" s="114"/>
    </row>
    <row r="20" spans="2:11">
      <c r="B20" s="173">
        <f ca="1">'受講日程シート (12月サンプル)'!I17</f>
        <v>45712</v>
      </c>
      <c r="C20" s="184" t="str">
        <f>IF($C$6="",'受講日程シート (12月サンプル)'!J17&amp;" "&amp;"第"&amp;'受講日程シート (12月サンプル)'!K17&amp;"回",$C$6&amp;" "&amp;'受講日程シート (12月サンプル)'!J17&amp;" "&amp;"第"&amp;'受講日程シート (12月サンプル)'!K17&amp;"回")</f>
        <v>TAC 財務 基礎ﾏｽﾀｰⅠ 第6回</v>
      </c>
      <c r="D20" s="174"/>
      <c r="E20" s="174"/>
      <c r="F20" s="183"/>
      <c r="G20" s="114"/>
      <c r="H20" s="189"/>
      <c r="I20" s="114"/>
      <c r="J20" s="114"/>
    </row>
    <row r="21" spans="2:11">
      <c r="B21" s="173">
        <f ca="1">'受講日程シート (12月サンプル)'!I18</f>
        <v>45715</v>
      </c>
      <c r="C21" s="184" t="str">
        <f>IF($C$6="",'受講日程シート (12月サンプル)'!J18&amp;" "&amp;"第"&amp;'受講日程シート (12月サンプル)'!K18&amp;"回",$C$6&amp;" "&amp;'受講日程シート (12月サンプル)'!J18&amp;" "&amp;"第"&amp;'受講日程シート (12月サンプル)'!K18&amp;"回")</f>
        <v>TAC 財務 基礎ﾏｽﾀｰⅠ 第7回</v>
      </c>
      <c r="D21" s="174"/>
      <c r="E21" s="174"/>
      <c r="F21" s="183"/>
      <c r="G21" s="114"/>
      <c r="H21" s="189"/>
      <c r="I21" s="114"/>
      <c r="J21" s="114"/>
    </row>
    <row r="22" spans="2:11">
      <c r="B22" s="173">
        <f ca="1">'受講日程シート (12月サンプル)'!I19</f>
        <v>45717</v>
      </c>
      <c r="C22" s="184" t="str">
        <f>IF($C$6="",'受講日程シート (12月サンプル)'!J19&amp;" "&amp;"第"&amp;'受講日程シート (12月サンプル)'!K19&amp;"回",$C$6&amp;" "&amp;'受講日程シート (12月サンプル)'!J19&amp;" "&amp;"第"&amp;'受講日程シート (12月サンプル)'!K19&amp;"回")</f>
        <v>TAC 財務 基礎ﾏｽﾀｰⅠ 第8回</v>
      </c>
      <c r="D22" s="174"/>
      <c r="E22" s="174"/>
      <c r="F22" s="183"/>
      <c r="G22" s="114"/>
      <c r="H22" s="189"/>
      <c r="I22" s="114"/>
      <c r="J22" s="114"/>
    </row>
    <row r="23" spans="2:11">
      <c r="B23" s="173">
        <f ca="1">'受講日程シート (12月サンプル)'!I20</f>
        <v>45719</v>
      </c>
      <c r="C23" s="184" t="str">
        <f>IF($C$6="",'受講日程シート (12月サンプル)'!J20&amp;" "&amp;"第"&amp;'受講日程シート (12月サンプル)'!K20&amp;"回",$C$6&amp;" "&amp;'受講日程シート (12月サンプル)'!J20&amp;" "&amp;"第"&amp;'受講日程シート (12月サンプル)'!K20&amp;"回")</f>
        <v>TAC 財務 基礎ﾏｽﾀｰⅠ 第9回</v>
      </c>
      <c r="D23" s="174"/>
      <c r="E23" s="174"/>
      <c r="F23" s="183"/>
      <c r="G23" s="114"/>
      <c r="H23" s="189"/>
      <c r="I23" s="114"/>
      <c r="J23" s="114"/>
    </row>
    <row r="24" spans="2:11">
      <c r="B24" s="173">
        <f ca="1">'受講日程シート (12月サンプル)'!I21</f>
        <v>45722</v>
      </c>
      <c r="C24" s="184" t="str">
        <f>IF($C$6="",'受講日程シート (12月サンプル)'!J21&amp;" "&amp;"第"&amp;'受講日程シート (12月サンプル)'!K21&amp;"回",$C$6&amp;" "&amp;'受講日程シート (12月サンプル)'!J21&amp;" "&amp;"第"&amp;'受講日程シート (12月サンプル)'!K21&amp;"回")</f>
        <v>TAC 財務 基礎ﾏｽﾀｰⅠ 第10回</v>
      </c>
      <c r="D24" s="174"/>
      <c r="E24" s="174"/>
      <c r="F24" s="183"/>
      <c r="G24" s="114"/>
      <c r="H24" s="189"/>
      <c r="I24" s="114"/>
      <c r="J24" s="114"/>
    </row>
    <row r="25" spans="2:11">
      <c r="B25" s="173">
        <f ca="1">'受講日程シート (12月サンプル)'!I22</f>
        <v>45724</v>
      </c>
      <c r="C25" s="184" t="str">
        <f>IF($C$6="",'受講日程シート (12月サンプル)'!J22&amp;" "&amp;"第"&amp;'受講日程シート (12月サンプル)'!K22&amp;"回",$C$6&amp;" "&amp;'受講日程シート (12月サンプル)'!J22&amp;" "&amp;"第"&amp;'受講日程シート (12月サンプル)'!K22&amp;"回")</f>
        <v>TAC 財務 基礎ﾏｽﾀｰⅠ 第11回</v>
      </c>
      <c r="D25" s="174"/>
      <c r="E25" s="174"/>
      <c r="F25" s="183"/>
      <c r="G25" s="114"/>
      <c r="H25" s="189"/>
      <c r="I25" s="114"/>
      <c r="J25" s="114"/>
    </row>
    <row r="26" spans="2:11">
      <c r="B26" s="173">
        <f ca="1">'受講日程シート (12月サンプル)'!I23</f>
        <v>45726</v>
      </c>
      <c r="C26" s="184" t="str">
        <f>IF($C$6="",'受講日程シート (12月サンプル)'!J23&amp;" "&amp;"第"&amp;'受講日程シート (12月サンプル)'!K23&amp;"回",$C$6&amp;" "&amp;'受講日程シート (12月サンプル)'!J23&amp;" "&amp;"第"&amp;'受講日程シート (12月サンプル)'!K23&amp;"回")</f>
        <v>TAC 財務 基礎ﾏｽﾀｰⅠ 第12回</v>
      </c>
      <c r="D26" s="174"/>
      <c r="E26" s="174"/>
      <c r="F26" s="183"/>
      <c r="G26" s="114"/>
      <c r="H26" s="189"/>
      <c r="I26" s="114"/>
      <c r="J26" s="114"/>
    </row>
    <row r="27" spans="2:11">
      <c r="B27" s="173">
        <f ca="1">'受講日程シート (12月サンプル)'!I24</f>
        <v>45729</v>
      </c>
      <c r="C27" s="184" t="str">
        <f>IF($C$6="",'受講日程シート (12月サンプル)'!J24&amp;" "&amp;"第"&amp;'受講日程シート (12月サンプル)'!K24&amp;"回",$C$6&amp;" "&amp;'受講日程シート (12月サンプル)'!J24&amp;" "&amp;"第"&amp;'受講日程シート (12月サンプル)'!K24&amp;"回")</f>
        <v>TAC 財務 基礎ﾏｽﾀｰⅠ 第13回</v>
      </c>
      <c r="D27" s="174"/>
      <c r="E27" s="174"/>
      <c r="F27" s="183"/>
      <c r="G27" s="114"/>
      <c r="H27" s="189"/>
      <c r="I27" s="114"/>
      <c r="J27" s="114"/>
    </row>
    <row r="28" spans="2:11">
      <c r="B28" s="173">
        <f ca="1">'受講日程シート (12月サンプル)'!I25</f>
        <v>45731</v>
      </c>
      <c r="C28" s="184" t="str">
        <f>IF($C$6="",'受講日程シート (12月サンプル)'!J25&amp;" "&amp;"第"&amp;'受講日程シート (12月サンプル)'!K25&amp;"回",$C$6&amp;" "&amp;'受講日程シート (12月サンプル)'!J25&amp;" "&amp;"第"&amp;'受講日程シート (12月サンプル)'!K25&amp;"回")</f>
        <v>TAC 財務 基礎ﾏｽﾀｰⅠ 第14回</v>
      </c>
      <c r="D28" s="174"/>
      <c r="E28" s="174"/>
      <c r="F28" s="183"/>
      <c r="G28" s="114"/>
      <c r="H28" s="189"/>
      <c r="I28" s="114"/>
      <c r="J28" s="114"/>
    </row>
    <row r="29" spans="2:11">
      <c r="B29" s="173">
        <f ca="1">'受講日程シート (12月サンプル)'!I26</f>
        <v>45733</v>
      </c>
      <c r="C29" s="184" t="str">
        <f>IF($C$6="",'受講日程シート (12月サンプル)'!J26&amp;" "&amp;"第"&amp;'受講日程シート (12月サンプル)'!K26&amp;"回",$C$6&amp;" "&amp;'受講日程シート (12月サンプル)'!J26&amp;" "&amp;"第"&amp;'受講日程シート (12月サンプル)'!K26&amp;"回")</f>
        <v>TAC 財務 基礎ﾏｽﾀｰⅠ 第15回</v>
      </c>
      <c r="D29" s="174"/>
      <c r="E29" s="174"/>
      <c r="F29" s="183"/>
      <c r="G29" s="114"/>
      <c r="H29" s="189"/>
      <c r="I29" s="114"/>
      <c r="J29" s="114"/>
    </row>
    <row r="30" spans="2:11">
      <c r="B30" s="173">
        <f ca="1">'受講日程シート (12月サンプル)'!I27</f>
        <v>45736</v>
      </c>
      <c r="C30" s="184" t="str">
        <f>IF($C$6="",'受講日程シート (12月サンプル)'!J27&amp;" "&amp;"第"&amp;'受講日程シート (12月サンプル)'!K27&amp;"回",$C$6&amp;" "&amp;'受講日程シート (12月サンプル)'!J27&amp;" "&amp;"第"&amp;'受講日程シート (12月サンプル)'!K27&amp;"回")</f>
        <v>TAC 財務 基礎ﾏｽﾀｰⅠ 第16回</v>
      </c>
      <c r="D30" s="174"/>
      <c r="E30" s="174"/>
      <c r="F30" s="183"/>
      <c r="G30" s="114"/>
      <c r="H30" s="191" t="s">
        <v>445</v>
      </c>
      <c r="I30" s="114"/>
      <c r="J30" s="114"/>
    </row>
    <row r="31" spans="2:11">
      <c r="B31" s="173">
        <f ca="1">'受講日程シート (12月サンプル)'!I28</f>
        <v>45738</v>
      </c>
      <c r="C31" s="184" t="str">
        <f>IF($C$6="",'受講日程シート (12月サンプル)'!J28&amp;" "&amp;"第"&amp;'受講日程シート (12月サンプル)'!K28&amp;"回",$C$6&amp;" "&amp;'受講日程シート (12月サンプル)'!J28&amp;" "&amp;"第"&amp;'受講日程シート (12月サンプル)'!K28&amp;"回")</f>
        <v>TAC 財務 基礎ﾏｽﾀｰⅠ 第17回</v>
      </c>
      <c r="D31" s="174"/>
      <c r="E31" s="174"/>
      <c r="F31" s="183"/>
      <c r="G31" s="114"/>
      <c r="H31" s="189" t="s">
        <v>424</v>
      </c>
      <c r="I31" s="114"/>
      <c r="J31" s="114"/>
    </row>
    <row r="32" spans="2:11">
      <c r="B32" s="173">
        <f ca="1">'受講日程シート (12月サンプル)'!I29</f>
        <v>45740</v>
      </c>
      <c r="C32" s="184" t="str">
        <f>IF($C$6="",'受講日程シート (12月サンプル)'!J29&amp;" "&amp;"第"&amp;'受講日程シート (12月サンプル)'!K29&amp;"回",$C$6&amp;" "&amp;'受講日程シート (12月サンプル)'!J29&amp;" "&amp;"第"&amp;'受講日程シート (12月サンプル)'!K29&amp;"回")</f>
        <v>TAC 財務 基礎ﾏｽﾀｰⅠ 第18回</v>
      </c>
      <c r="D32" s="174"/>
      <c r="E32" s="174"/>
      <c r="F32" s="183"/>
      <c r="G32" s="114"/>
      <c r="H32" s="189"/>
      <c r="I32" s="114"/>
      <c r="J32" s="114"/>
    </row>
    <row r="33" spans="2:10">
      <c r="B33" s="173">
        <f ca="1">'受講日程シート (12月サンプル)'!I30</f>
        <v>45743</v>
      </c>
      <c r="C33" s="184" t="str">
        <f>IF($C$6="",'受講日程シート (12月サンプル)'!J30&amp;" "&amp;"第"&amp;'受講日程シート (12月サンプル)'!K30&amp;"回",$C$6&amp;" "&amp;'受講日程シート (12月サンプル)'!J30&amp;" "&amp;"第"&amp;'受講日程シート (12月サンプル)'!K30&amp;"回")</f>
        <v>TAC 財務 基礎ﾏｽﾀｰⅠ 第19回</v>
      </c>
      <c r="D33" s="174"/>
      <c r="E33" s="174"/>
      <c r="F33" s="183"/>
      <c r="G33" s="114"/>
      <c r="H33" s="191" t="s">
        <v>425</v>
      </c>
      <c r="I33" s="114"/>
      <c r="J33" s="114"/>
    </row>
    <row r="34" spans="2:10">
      <c r="B34" s="173">
        <f ca="1">'受講日程シート (12月サンプル)'!I31</f>
        <v>45745</v>
      </c>
      <c r="C34" s="184" t="str">
        <f>IF($C$6="",'受講日程シート (12月サンプル)'!J31&amp;" "&amp;"第"&amp;'受講日程シート (12月サンプル)'!K31&amp;"回",$C$6&amp;" "&amp;'受講日程シート (12月サンプル)'!J31&amp;" "&amp;"第"&amp;'受講日程シート (12月サンプル)'!K31&amp;"回")</f>
        <v>TAC 財務 基礎ﾏｽﾀｰⅠ 第20回</v>
      </c>
      <c r="D34" s="174"/>
      <c r="E34" s="174"/>
      <c r="F34" s="183"/>
      <c r="G34" s="114"/>
      <c r="H34" s="189" t="s">
        <v>426</v>
      </c>
      <c r="I34" s="114"/>
      <c r="J34" s="114"/>
    </row>
    <row r="35" spans="2:10">
      <c r="B35" s="173">
        <f>'受講日程シート (12月サンプル)'!I32</f>
        <v>45747</v>
      </c>
      <c r="C35" s="184" t="str">
        <f>IF($C$6="",'受講日程シート (12月サンプル)'!J32&amp;" "&amp;"第"&amp;'受講日程シート (12月サンプル)'!K32&amp;"回",$C$6&amp;" "&amp;'受講日程シート (12月サンプル)'!J32&amp;" "&amp;"第"&amp;'受講日程シート (12月サンプル)'!K32&amp;"回")</f>
        <v>TAC 財務 基礎ﾏｽﾀｰⅡ 第1回</v>
      </c>
      <c r="D35" s="174"/>
      <c r="E35" s="174"/>
      <c r="F35" s="183"/>
      <c r="G35" s="114"/>
      <c r="H35" s="189" t="s">
        <v>427</v>
      </c>
      <c r="I35" s="114"/>
      <c r="J35" s="114"/>
    </row>
    <row r="36" spans="2:10">
      <c r="B36" s="173">
        <f ca="1">'受講日程シート (12月サンプル)'!I33</f>
        <v>45750</v>
      </c>
      <c r="C36" s="184" t="str">
        <f>IF($C$6="",'受講日程シート (12月サンプル)'!J33&amp;" "&amp;"第"&amp;'受講日程シート (12月サンプル)'!K33&amp;"回",$C$6&amp;" "&amp;'受講日程シート (12月サンプル)'!J33&amp;" "&amp;"第"&amp;'受講日程シート (12月サンプル)'!K33&amp;"回")</f>
        <v>TAC 財務 基礎ﾏｽﾀｰⅡ 第2回</v>
      </c>
      <c r="D36" s="174"/>
      <c r="E36" s="174"/>
      <c r="F36" s="183"/>
      <c r="G36" s="114"/>
      <c r="H36" s="189"/>
      <c r="I36" s="114"/>
      <c r="J36" s="114"/>
    </row>
    <row r="37" spans="2:10">
      <c r="B37" s="173">
        <f ca="1">'受講日程シート (12月サンプル)'!I34</f>
        <v>45754</v>
      </c>
      <c r="C37" s="184" t="str">
        <f>IF($C$6="",'受講日程シート (12月サンプル)'!J34&amp;" "&amp;"第"&amp;'受講日程シート (12月サンプル)'!K34&amp;"回",$C$6&amp;" "&amp;'受講日程シート (12月サンプル)'!J34&amp;" "&amp;"第"&amp;'受講日程シート (12月サンプル)'!K34&amp;"回")</f>
        <v>TAC 財務 基礎ﾏｽﾀｰⅡ 第3回</v>
      </c>
      <c r="D37" s="174"/>
      <c r="E37" s="174"/>
      <c r="F37" s="183"/>
      <c r="G37" s="114"/>
      <c r="H37" s="191" t="s">
        <v>428</v>
      </c>
      <c r="I37" s="114"/>
      <c r="J37" s="114"/>
    </row>
    <row r="38" spans="2:10">
      <c r="B38" s="173">
        <f ca="1">'受講日程シート (12月サンプル)'!I35</f>
        <v>45757</v>
      </c>
      <c r="C38" s="184" t="str">
        <f>IF($C$6="",'受講日程シート (12月サンプル)'!J35&amp;" "&amp;"第"&amp;'受講日程シート (12月サンプル)'!K35&amp;"回",$C$6&amp;" "&amp;'受講日程シート (12月サンプル)'!J35&amp;" "&amp;"第"&amp;'受講日程シート (12月サンプル)'!K35&amp;"回")</f>
        <v>TAC 財務 基礎ﾏｽﾀｰⅡ 第4回</v>
      </c>
      <c r="D38" s="174"/>
      <c r="E38" s="174"/>
      <c r="F38" s="183"/>
      <c r="G38" s="114"/>
      <c r="H38" s="189" t="s">
        <v>429</v>
      </c>
      <c r="I38" s="114"/>
      <c r="J38" s="114"/>
    </row>
    <row r="39" spans="2:10">
      <c r="B39" s="173">
        <f ca="1">'受講日程シート (12月サンプル)'!I36</f>
        <v>45761</v>
      </c>
      <c r="C39" s="184" t="str">
        <f>IF($C$6="",'受講日程シート (12月サンプル)'!J36&amp;" "&amp;"第"&amp;'受講日程シート (12月サンプル)'!K36&amp;"回",$C$6&amp;" "&amp;'受講日程シート (12月サンプル)'!J36&amp;" "&amp;"第"&amp;'受講日程シート (12月サンプル)'!K36&amp;"回")</f>
        <v>TAC 財務 基礎ﾏｽﾀｰⅡ 第5回</v>
      </c>
      <c r="D39" s="174"/>
      <c r="E39" s="174"/>
      <c r="F39" s="183"/>
      <c r="G39" s="114"/>
      <c r="H39" s="189"/>
      <c r="I39" s="114"/>
      <c r="J39" s="114"/>
    </row>
    <row r="40" spans="2:10">
      <c r="B40" s="173">
        <f ca="1">'受講日程シート (12月サンプル)'!I37</f>
        <v>45764</v>
      </c>
      <c r="C40" s="184" t="str">
        <f>IF($C$6="",'受講日程シート (12月サンプル)'!J37&amp;" "&amp;"第"&amp;'受講日程シート (12月サンプル)'!K37&amp;"回",$C$6&amp;" "&amp;'受講日程シート (12月サンプル)'!J37&amp;" "&amp;"第"&amp;'受講日程シート (12月サンプル)'!K37&amp;"回")</f>
        <v>TAC 財務 基礎ﾏｽﾀｰⅡ 第6回</v>
      </c>
      <c r="D40" s="174"/>
      <c r="E40" s="174"/>
      <c r="F40" s="183"/>
      <c r="G40" s="114"/>
      <c r="H40" s="191" t="s">
        <v>430</v>
      </c>
      <c r="I40" s="114"/>
      <c r="J40" s="114"/>
    </row>
    <row r="41" spans="2:10">
      <c r="B41" s="173">
        <f ca="1">'受講日程シート (12月サンプル)'!I38</f>
        <v>45768</v>
      </c>
      <c r="C41" s="184" t="str">
        <f>IF($C$6="",'受講日程シート (12月サンプル)'!J38&amp;" "&amp;"第"&amp;'受講日程シート (12月サンプル)'!K38&amp;"回",$C$6&amp;" "&amp;'受講日程シート (12月サンプル)'!J38&amp;" "&amp;"第"&amp;'受講日程シート (12月サンプル)'!K38&amp;"回")</f>
        <v>TAC 財務 基礎ﾏｽﾀｰⅡ 第7回</v>
      </c>
      <c r="D41" s="174"/>
      <c r="E41" s="174"/>
      <c r="F41" s="183"/>
      <c r="G41" s="114"/>
      <c r="H41" s="189" t="s">
        <v>431</v>
      </c>
      <c r="I41" s="114"/>
      <c r="J41" s="114"/>
    </row>
    <row r="42" spans="2:10">
      <c r="B42" s="173">
        <f ca="1">'受講日程シート (12月サンプル)'!I39</f>
        <v>45771</v>
      </c>
      <c r="C42" s="184" t="str">
        <f>IF($C$6="",'受講日程シート (12月サンプル)'!J39&amp;" "&amp;"第"&amp;'受講日程シート (12月サンプル)'!K39&amp;"回",$C$6&amp;" "&amp;'受講日程シート (12月サンプル)'!J39&amp;" "&amp;"第"&amp;'受講日程シート (12月サンプル)'!K39&amp;"回")</f>
        <v>TAC 財務 基礎ﾏｽﾀｰⅡ 第8回</v>
      </c>
      <c r="D42" s="174"/>
      <c r="E42" s="174"/>
      <c r="F42" s="183"/>
      <c r="G42" s="114"/>
      <c r="H42" s="192" t="s">
        <v>432</v>
      </c>
      <c r="I42" s="114"/>
      <c r="J42" s="114"/>
    </row>
    <row r="43" spans="2:10">
      <c r="B43" s="173">
        <f ca="1">'受講日程シート (12月サンプル)'!I40</f>
        <v>45775</v>
      </c>
      <c r="C43" s="184" t="str">
        <f>IF($C$6="",'受講日程シート (12月サンプル)'!J40&amp;" "&amp;"第"&amp;'受講日程シート (12月サンプル)'!K40&amp;"回",$C$6&amp;" "&amp;'受講日程シート (12月サンプル)'!J40&amp;" "&amp;"第"&amp;'受講日程シート (12月サンプル)'!K40&amp;"回")</f>
        <v>TAC 財務 基礎ﾏｽﾀｰⅡ 第9回</v>
      </c>
      <c r="D43" s="174"/>
      <c r="E43" s="174"/>
      <c r="F43" s="183"/>
      <c r="G43" s="114"/>
      <c r="H43" s="189" t="s">
        <v>433</v>
      </c>
      <c r="I43" s="114"/>
      <c r="J43" s="114"/>
    </row>
    <row r="44" spans="2:10">
      <c r="B44" s="173">
        <f ca="1">'受講日程シート (12月サンプル)'!I41</f>
        <v>45778</v>
      </c>
      <c r="C44" s="184" t="str">
        <f>IF($C$6="",'受講日程シート (12月サンプル)'!J41&amp;" "&amp;"第"&amp;'受講日程シート (12月サンプル)'!K41&amp;"回",$C$6&amp;" "&amp;'受講日程シート (12月サンプル)'!J41&amp;" "&amp;"第"&amp;'受講日程シート (12月サンプル)'!K41&amp;"回")</f>
        <v>TAC 財務 基礎ﾏｽﾀｰⅡ 第10回</v>
      </c>
      <c r="D44" s="174"/>
      <c r="E44" s="174"/>
      <c r="F44" s="183"/>
      <c r="G44" s="114"/>
      <c r="H44" s="189"/>
      <c r="I44" s="114"/>
      <c r="J44" s="114"/>
    </row>
    <row r="45" spans="2:10">
      <c r="B45" s="173">
        <f ca="1">'受講日程シート (12月サンプル)'!I42</f>
        <v>45782</v>
      </c>
      <c r="C45" s="184" t="str">
        <f>IF($C$6="",'受講日程シート (12月サンプル)'!J42&amp;" "&amp;"第"&amp;'受講日程シート (12月サンプル)'!K42&amp;"回",$C$6&amp;" "&amp;'受講日程シート (12月サンプル)'!J42&amp;" "&amp;"第"&amp;'受講日程シート (12月サンプル)'!K42&amp;"回")</f>
        <v>TAC 財務 基礎ﾏｽﾀｰⅡ 第11回</v>
      </c>
      <c r="D45" s="174"/>
      <c r="E45" s="174"/>
      <c r="F45" s="183"/>
      <c r="G45" s="114"/>
      <c r="H45" s="189"/>
      <c r="I45" s="114"/>
      <c r="J45" s="114"/>
    </row>
    <row r="46" spans="2:10">
      <c r="B46" s="173">
        <f ca="1">'受講日程シート (12月サンプル)'!I43</f>
        <v>45785</v>
      </c>
      <c r="C46" s="184" t="str">
        <f>IF($C$6="",'受講日程シート (12月サンプル)'!J43&amp;" "&amp;"第"&amp;'受講日程シート (12月サンプル)'!K43&amp;"回",$C$6&amp;" "&amp;'受講日程シート (12月サンプル)'!J43&amp;" "&amp;"第"&amp;'受講日程シート (12月サンプル)'!K43&amp;"回")</f>
        <v>TAC 財務 基礎ﾏｽﾀｰⅡ 第12回</v>
      </c>
      <c r="D46" s="174"/>
      <c r="E46" s="174"/>
      <c r="F46" s="183"/>
      <c r="G46" s="114"/>
      <c r="H46" s="189"/>
      <c r="I46" s="114"/>
      <c r="J46" s="114"/>
    </row>
    <row r="47" spans="2:10">
      <c r="B47" s="173">
        <f ca="1">'受講日程シート (12月サンプル)'!I44</f>
        <v>45789</v>
      </c>
      <c r="C47" s="184" t="str">
        <f>IF($C$6="",'受講日程シート (12月サンプル)'!J44&amp;" "&amp;"第"&amp;'受講日程シート (12月サンプル)'!K44&amp;"回",$C$6&amp;" "&amp;'受講日程シート (12月サンプル)'!J44&amp;" "&amp;"第"&amp;'受講日程シート (12月サンプル)'!K44&amp;"回")</f>
        <v>TAC 財務 基礎ﾏｽﾀｰⅡ 第13回</v>
      </c>
      <c r="D47" s="174"/>
      <c r="E47" s="174"/>
      <c r="F47" s="183"/>
      <c r="G47" s="114"/>
      <c r="H47" s="189"/>
      <c r="I47" s="114"/>
      <c r="J47" s="114"/>
    </row>
    <row r="48" spans="2:10">
      <c r="B48" s="173">
        <f ca="1">'受講日程シート (12月サンプル)'!I45</f>
        <v>45792</v>
      </c>
      <c r="C48" s="184" t="str">
        <f>IF($C$6="",'受講日程シート (12月サンプル)'!J45&amp;" "&amp;"第"&amp;'受講日程シート (12月サンプル)'!K45&amp;"回",$C$6&amp;" "&amp;'受講日程シート (12月サンプル)'!J45&amp;" "&amp;"第"&amp;'受講日程シート (12月サンプル)'!K45&amp;"回")</f>
        <v>TAC 財務 基礎ﾏｽﾀｰⅡ 第14回</v>
      </c>
      <c r="D48" s="174"/>
      <c r="E48" s="174"/>
      <c r="F48" s="183"/>
      <c r="G48" s="114"/>
      <c r="H48" s="189"/>
      <c r="I48" s="114"/>
      <c r="J48" s="114"/>
    </row>
    <row r="49" spans="2:10">
      <c r="B49" s="173">
        <f ca="1">'受講日程シート (12月サンプル)'!I46</f>
        <v>45796</v>
      </c>
      <c r="C49" s="184" t="str">
        <f>IF($C$6="",'受講日程シート (12月サンプル)'!J46&amp;" "&amp;"第"&amp;'受講日程シート (12月サンプル)'!K46&amp;"回",$C$6&amp;" "&amp;'受講日程シート (12月サンプル)'!J46&amp;" "&amp;"第"&amp;'受講日程シート (12月サンプル)'!K46&amp;"回")</f>
        <v>TAC 財務 基礎ﾏｽﾀｰⅡ 第15回</v>
      </c>
      <c r="D49" s="174"/>
      <c r="E49" s="174"/>
      <c r="F49" s="183"/>
      <c r="G49" s="114"/>
      <c r="H49" s="189"/>
      <c r="I49" s="114"/>
      <c r="J49" s="114"/>
    </row>
    <row r="50" spans="2:10">
      <c r="B50" s="173">
        <f ca="1">'受講日程シート (12月サンプル)'!I47</f>
        <v>45799</v>
      </c>
      <c r="C50" s="184" t="str">
        <f>IF($C$6="",'受講日程シート (12月サンプル)'!J47&amp;" "&amp;"第"&amp;'受講日程シート (12月サンプル)'!K47&amp;"回",$C$6&amp;" "&amp;'受講日程シート (12月サンプル)'!J47&amp;" "&amp;"第"&amp;'受講日程シート (12月サンプル)'!K47&amp;"回")</f>
        <v>TAC 財務 基礎ﾏｽﾀｰⅡ 第16回</v>
      </c>
      <c r="D50" s="174"/>
      <c r="E50" s="174"/>
      <c r="F50" s="183"/>
      <c r="G50" s="114"/>
      <c r="H50" s="189" t="s">
        <v>450</v>
      </c>
      <c r="I50" s="114"/>
      <c r="J50" s="114"/>
    </row>
    <row r="51" spans="2:10">
      <c r="B51" s="173">
        <f>'受講日程シート (12月サンプル)'!I48</f>
        <v>45803</v>
      </c>
      <c r="C51" s="184" t="str">
        <f>IF($C$6="",'受講日程シート (12月サンプル)'!J48&amp;" "&amp;"第"&amp;'受講日程シート (12月サンプル)'!K48&amp;"回",$C$6&amp;" "&amp;'受講日程シート (12月サンプル)'!J48&amp;" "&amp;"第"&amp;'受講日程シート (12月サンプル)'!K48&amp;"回")</f>
        <v>TAC 財務 基礎ﾏｽﾀｰⅢ 第1回</v>
      </c>
      <c r="D51" s="174"/>
      <c r="E51" s="174"/>
      <c r="F51" s="183"/>
      <c r="G51" s="114"/>
      <c r="H51" s="189" t="s">
        <v>451</v>
      </c>
      <c r="I51" s="114"/>
      <c r="J51" s="114"/>
    </row>
    <row r="52" spans="2:10">
      <c r="B52" s="173">
        <f ca="1">'受講日程シート (12月サンプル)'!I49</f>
        <v>45806</v>
      </c>
      <c r="C52" s="184" t="str">
        <f>IF($C$6="",'受講日程シート (12月サンプル)'!J49&amp;" "&amp;"第"&amp;'受講日程シート (12月サンプル)'!K49&amp;"回",$C$6&amp;" "&amp;'受講日程シート (12月サンプル)'!J49&amp;" "&amp;"第"&amp;'受講日程シート (12月サンプル)'!K49&amp;"回")</f>
        <v>TAC 財務 基礎ﾏｽﾀｰⅢ 第2回</v>
      </c>
      <c r="D52" s="174"/>
      <c r="E52" s="174"/>
      <c r="F52" s="183"/>
      <c r="G52" s="114"/>
      <c r="H52" s="189" t="s">
        <v>452</v>
      </c>
      <c r="I52" s="114"/>
      <c r="J52" s="114"/>
    </row>
    <row r="53" spans="2:10">
      <c r="B53" s="173">
        <f ca="1">'受講日程シート (12月サンプル)'!I50</f>
        <v>45808</v>
      </c>
      <c r="C53" s="184" t="str">
        <f>IF($C$6="",'受講日程シート (12月サンプル)'!J50&amp;" "&amp;"第"&amp;'受講日程シート (12月サンプル)'!K50&amp;"回",$C$6&amp;" "&amp;'受講日程シート (12月サンプル)'!J50&amp;" "&amp;"第"&amp;'受講日程シート (12月サンプル)'!K50&amp;"回")</f>
        <v>TAC 財務 基礎ﾏｽﾀｰⅢ 第3回</v>
      </c>
      <c r="D53" s="174"/>
      <c r="E53" s="174"/>
      <c r="F53" s="183"/>
      <c r="G53" s="114"/>
      <c r="H53" s="189"/>
      <c r="I53" s="114"/>
      <c r="J53" s="114"/>
    </row>
    <row r="54" spans="2:10">
      <c r="B54" s="173">
        <f ca="1">'受講日程シート (12月サンプル)'!I51</f>
        <v>45810</v>
      </c>
      <c r="C54" s="184" t="str">
        <f>IF($C$6="",'受講日程シート (12月サンプル)'!J51&amp;" "&amp;"第"&amp;'受講日程シート (12月サンプル)'!K51&amp;"回",$C$6&amp;" "&amp;'受講日程シート (12月サンプル)'!J51&amp;" "&amp;"第"&amp;'受講日程シート (12月サンプル)'!K51&amp;"回")</f>
        <v>TAC 財務 基礎ﾏｽﾀｰⅢ 第4回</v>
      </c>
      <c r="D54" s="174"/>
      <c r="E54" s="174"/>
      <c r="F54" s="183"/>
      <c r="G54" s="114"/>
      <c r="H54" s="189"/>
      <c r="I54" s="114"/>
      <c r="J54" s="114"/>
    </row>
    <row r="55" spans="2:10">
      <c r="B55" s="173">
        <f ca="1">'受講日程シート (12月サンプル)'!I52</f>
        <v>45813</v>
      </c>
      <c r="C55" s="184" t="str">
        <f>IF($C$6="",'受講日程シート (12月サンプル)'!J52&amp;" "&amp;"第"&amp;'受講日程シート (12月サンプル)'!K52&amp;"回",$C$6&amp;" "&amp;'受講日程シート (12月サンプル)'!J52&amp;" "&amp;"第"&amp;'受講日程シート (12月サンプル)'!K52&amp;"回")</f>
        <v>TAC 財務 基礎ﾏｽﾀｰⅢ 第5回</v>
      </c>
      <c r="D55" s="174"/>
      <c r="E55" s="174"/>
      <c r="F55" s="183"/>
      <c r="G55" s="114"/>
      <c r="H55" s="189"/>
      <c r="I55" s="114"/>
      <c r="J55" s="114"/>
    </row>
    <row r="56" spans="2:10">
      <c r="B56" s="173">
        <f ca="1">'受講日程シート (12月サンプル)'!I53</f>
        <v>45815</v>
      </c>
      <c r="C56" s="184" t="str">
        <f>IF($C$6="",'受講日程シート (12月サンプル)'!J53&amp;" "&amp;"第"&amp;'受講日程シート (12月サンプル)'!K53&amp;"回",$C$6&amp;" "&amp;'受講日程シート (12月サンプル)'!J53&amp;" "&amp;"第"&amp;'受講日程シート (12月サンプル)'!K53&amp;"回")</f>
        <v>TAC 財務 基礎ﾏｽﾀｰⅢ 第6回</v>
      </c>
      <c r="D56" s="174"/>
      <c r="E56" s="174"/>
      <c r="F56" s="183"/>
      <c r="G56" s="114"/>
      <c r="H56" s="189"/>
      <c r="I56" s="114"/>
      <c r="J56" s="114"/>
    </row>
    <row r="57" spans="2:10">
      <c r="B57" s="173">
        <f ca="1">'受講日程シート (12月サンプル)'!I54</f>
        <v>45817</v>
      </c>
      <c r="C57" s="184" t="str">
        <f>IF($C$6="",'受講日程シート (12月サンプル)'!J54&amp;" "&amp;"第"&amp;'受講日程シート (12月サンプル)'!K54&amp;"回",$C$6&amp;" "&amp;'受講日程シート (12月サンプル)'!J54&amp;" "&amp;"第"&amp;'受講日程シート (12月サンプル)'!K54&amp;"回")</f>
        <v>TAC 財務 基礎ﾏｽﾀｰⅢ 第7回</v>
      </c>
      <c r="D57" s="174"/>
      <c r="E57" s="174"/>
      <c r="F57" s="183"/>
      <c r="G57" s="114"/>
      <c r="H57" s="189"/>
      <c r="I57" s="114"/>
      <c r="J57" s="114"/>
    </row>
    <row r="58" spans="2:10">
      <c r="B58" s="173">
        <f ca="1">'受講日程シート (12月サンプル)'!I55</f>
        <v>45820</v>
      </c>
      <c r="C58" s="184" t="str">
        <f>IF($C$6="",'受講日程シート (12月サンプル)'!J55&amp;" "&amp;"第"&amp;'受講日程シート (12月サンプル)'!K55&amp;"回",$C$6&amp;" "&amp;'受講日程シート (12月サンプル)'!J55&amp;" "&amp;"第"&amp;'受講日程シート (12月サンプル)'!K55&amp;"回")</f>
        <v>TAC 財務 基礎ﾏｽﾀｰⅢ 第8回</v>
      </c>
      <c r="D58" s="174"/>
      <c r="E58" s="174"/>
      <c r="F58" s="183"/>
      <c r="G58" s="114"/>
      <c r="H58" s="189"/>
      <c r="I58" s="114"/>
      <c r="J58" s="114"/>
    </row>
    <row r="59" spans="2:10">
      <c r="B59" s="173">
        <f ca="1">'受講日程シート (12月サンプル)'!I56</f>
        <v>45822</v>
      </c>
      <c r="C59" s="184" t="str">
        <f>IF($C$6="",'受講日程シート (12月サンプル)'!J56&amp;" "&amp;"第"&amp;'受講日程シート (12月サンプル)'!K56&amp;"回",$C$6&amp;" "&amp;'受講日程シート (12月サンプル)'!J56&amp;" "&amp;"第"&amp;'受講日程シート (12月サンプル)'!K56&amp;"回")</f>
        <v>TAC 財務 基礎ﾏｽﾀｰⅢ 第9回</v>
      </c>
      <c r="D59" s="174"/>
      <c r="E59" s="174"/>
      <c r="F59" s="183"/>
      <c r="G59" s="114"/>
      <c r="H59" s="189"/>
      <c r="I59" s="114"/>
      <c r="J59" s="114"/>
    </row>
    <row r="60" spans="2:10">
      <c r="B60" s="173">
        <f ca="1">'受講日程シート (12月サンプル)'!I57</f>
        <v>45824</v>
      </c>
      <c r="C60" s="184" t="str">
        <f>IF($C$6="",'受講日程シート (12月サンプル)'!J57&amp;" "&amp;"第"&amp;'受講日程シート (12月サンプル)'!K57&amp;"回",$C$6&amp;" "&amp;'受講日程シート (12月サンプル)'!J57&amp;" "&amp;"第"&amp;'受講日程シート (12月サンプル)'!K57&amp;"回")</f>
        <v>TAC 財務 基礎ﾏｽﾀｰⅢ 第10回</v>
      </c>
      <c r="D60" s="174"/>
      <c r="E60" s="174"/>
      <c r="F60" s="183"/>
      <c r="G60" s="114"/>
      <c r="H60" s="189"/>
      <c r="I60" s="114"/>
      <c r="J60" s="114"/>
    </row>
    <row r="61" spans="2:10">
      <c r="B61" s="173">
        <f ca="1">'受講日程シート (12月サンプル)'!I58</f>
        <v>45827</v>
      </c>
      <c r="C61" s="184" t="str">
        <f>IF($C$6="",'受講日程シート (12月サンプル)'!J58&amp;" "&amp;"第"&amp;'受講日程シート (12月サンプル)'!K58&amp;"回",$C$6&amp;" "&amp;'受講日程シート (12月サンプル)'!J58&amp;" "&amp;"第"&amp;'受講日程シート (12月サンプル)'!K58&amp;"回")</f>
        <v>TAC 財務 基礎ﾏｽﾀｰⅢ 第11回</v>
      </c>
      <c r="D61" s="174"/>
      <c r="E61" s="174"/>
      <c r="F61" s="183"/>
      <c r="G61" s="114"/>
      <c r="H61" s="189"/>
      <c r="I61" s="114"/>
      <c r="J61" s="114"/>
    </row>
    <row r="62" spans="2:10">
      <c r="B62" s="173">
        <f ca="1">'受講日程シート (12月サンプル)'!I59</f>
        <v>45829</v>
      </c>
      <c r="C62" s="184" t="str">
        <f>IF($C$6="",'受講日程シート (12月サンプル)'!J59&amp;" "&amp;"第"&amp;'受講日程シート (12月サンプル)'!K59&amp;"回",$C$6&amp;" "&amp;'受講日程シート (12月サンプル)'!J59&amp;" "&amp;"第"&amp;'受講日程シート (12月サンプル)'!K59&amp;"回")</f>
        <v>TAC 財務 基礎ﾏｽﾀｰⅢ 第12回</v>
      </c>
      <c r="D62" s="174"/>
      <c r="E62" s="174"/>
      <c r="F62" s="183"/>
      <c r="G62" s="114"/>
      <c r="H62" s="191" t="s">
        <v>434</v>
      </c>
      <c r="I62" s="114"/>
      <c r="J62" s="114"/>
    </row>
    <row r="63" spans="2:10">
      <c r="B63" s="173">
        <f>'受講日程シート (12月サンプル)'!I60</f>
        <v>45831</v>
      </c>
      <c r="C63" s="184" t="str">
        <f>IF($C$6="",'受講日程シート (12月サンプル)'!J60&amp;" "&amp;"第"&amp;'受講日程シート (12月サンプル)'!K60&amp;"回",$C$6&amp;" "&amp;'受講日程シート (12月サンプル)'!J60&amp;" "&amp;"第"&amp;'受講日程シート (12月サンプル)'!K60&amp;"回")</f>
        <v>TAC 財務 基礎ﾏｽﾀｰⅣ 第1回</v>
      </c>
      <c r="D63" s="174"/>
      <c r="E63" s="174"/>
      <c r="F63" s="183"/>
      <c r="G63" s="114"/>
      <c r="H63" s="189"/>
      <c r="I63" s="114"/>
      <c r="J63" s="114"/>
    </row>
    <row r="64" spans="2:10">
      <c r="B64" s="173">
        <f ca="1">'受講日程シート (12月サンプル)'!I61</f>
        <v>45834</v>
      </c>
      <c r="C64" s="184" t="str">
        <f>IF($C$6="",'受講日程シート (12月サンプル)'!J61&amp;" "&amp;"第"&amp;'受講日程シート (12月サンプル)'!K61&amp;"回",$C$6&amp;" "&amp;'受講日程シート (12月サンプル)'!J61&amp;" "&amp;"第"&amp;'受講日程シート (12月サンプル)'!K61&amp;"回")</f>
        <v>TAC 財務 基礎ﾏｽﾀｰⅣ 第2回</v>
      </c>
      <c r="D64" s="174"/>
      <c r="E64" s="174"/>
      <c r="F64" s="183"/>
      <c r="G64" s="114"/>
      <c r="H64" s="191" t="s">
        <v>453</v>
      </c>
      <c r="I64" s="114"/>
      <c r="J64" s="114"/>
    </row>
    <row r="65" spans="2:10">
      <c r="B65" s="173">
        <f ca="1">'受講日程シート (12月サンプル)'!I62</f>
        <v>45838</v>
      </c>
      <c r="C65" s="184" t="str">
        <f>IF($C$6="",'受講日程シート (12月サンプル)'!J62&amp;" "&amp;"第"&amp;'受講日程シート (12月サンプル)'!K62&amp;"回",$C$6&amp;" "&amp;'受講日程シート (12月サンプル)'!J62&amp;" "&amp;"第"&amp;'受講日程シート (12月サンプル)'!K62&amp;"回")</f>
        <v>TAC 財務 基礎ﾏｽﾀｰⅣ 第3回</v>
      </c>
      <c r="D65" s="174"/>
      <c r="E65" s="174"/>
      <c r="F65" s="183"/>
      <c r="G65" s="114"/>
      <c r="H65" s="189" t="s">
        <v>435</v>
      </c>
      <c r="I65" s="114"/>
      <c r="J65" s="114"/>
    </row>
    <row r="66" spans="2:10">
      <c r="B66" s="173">
        <f ca="1">'受講日程シート (12月サンプル)'!I63</f>
        <v>45841</v>
      </c>
      <c r="C66" s="184" t="str">
        <f>IF($C$6="",'受講日程シート (12月サンプル)'!J63&amp;" "&amp;"第"&amp;'受講日程シート (12月サンプル)'!K63&amp;"回",$C$6&amp;" "&amp;'受講日程シート (12月サンプル)'!J63&amp;" "&amp;"第"&amp;'受講日程シート (12月サンプル)'!K63&amp;"回")</f>
        <v>TAC 財務 基礎ﾏｽﾀｰⅣ 第4回</v>
      </c>
      <c r="D66" s="174"/>
      <c r="E66" s="174"/>
      <c r="F66" s="183"/>
      <c r="G66" s="114"/>
      <c r="H66" s="189"/>
      <c r="I66" s="114"/>
      <c r="J66" s="114"/>
    </row>
    <row r="67" spans="2:10">
      <c r="B67" s="173">
        <f ca="1">'受講日程シート (12月サンプル)'!I64</f>
        <v>45845</v>
      </c>
      <c r="C67" s="184" t="str">
        <f>IF($C$6="",'受講日程シート (12月サンプル)'!J64&amp;" "&amp;"第"&amp;'受講日程シート (12月サンプル)'!K64&amp;"回",$C$6&amp;" "&amp;'受講日程シート (12月サンプル)'!J64&amp;" "&amp;"第"&amp;'受講日程シート (12月サンプル)'!K64&amp;"回")</f>
        <v>TAC 財務 基礎ﾏｽﾀｰⅣ 第5回</v>
      </c>
      <c r="D67" s="174"/>
      <c r="E67" s="174"/>
      <c r="F67" s="183"/>
      <c r="G67" s="114"/>
      <c r="H67" s="189"/>
      <c r="I67" s="114"/>
      <c r="J67" s="114"/>
    </row>
    <row r="68" spans="2:10">
      <c r="B68" s="173">
        <f ca="1">'受講日程シート (12月サンプル)'!I65</f>
        <v>45848</v>
      </c>
      <c r="C68" s="184" t="str">
        <f>IF($C$6="",'受講日程シート (12月サンプル)'!J65&amp;" "&amp;"第"&amp;'受講日程シート (12月サンプル)'!K65&amp;"回",$C$6&amp;" "&amp;'受講日程シート (12月サンプル)'!J65&amp;" "&amp;"第"&amp;'受講日程シート (12月サンプル)'!K65&amp;"回")</f>
        <v>TAC 財務 基礎ﾏｽﾀｰⅣ 第6回</v>
      </c>
      <c r="D68" s="174"/>
      <c r="E68" s="174"/>
      <c r="F68" s="183"/>
      <c r="G68" s="114"/>
      <c r="H68" s="189"/>
      <c r="I68" s="114"/>
      <c r="J68" s="114"/>
    </row>
    <row r="69" spans="2:10">
      <c r="B69" s="173">
        <f ca="1">'受講日程シート (12月サンプル)'!I66</f>
        <v>45852</v>
      </c>
      <c r="C69" s="184" t="str">
        <f>IF($C$6="",'受講日程シート (12月サンプル)'!J66&amp;" "&amp;"第"&amp;'受講日程シート (12月サンプル)'!K66&amp;"回",$C$6&amp;" "&amp;'受講日程シート (12月サンプル)'!J66&amp;" "&amp;"第"&amp;'受講日程シート (12月サンプル)'!K66&amp;"回")</f>
        <v>TAC 財務 基礎ﾏｽﾀｰⅣ 第7回</v>
      </c>
      <c r="D69" s="174"/>
      <c r="E69" s="174"/>
      <c r="F69" s="183"/>
      <c r="G69" s="114"/>
      <c r="H69" s="189"/>
      <c r="I69" s="114"/>
      <c r="J69" s="114"/>
    </row>
    <row r="70" spans="2:10">
      <c r="B70" s="173">
        <f ca="1">'受講日程シート (12月サンプル)'!I67</f>
        <v>45855</v>
      </c>
      <c r="C70" s="184" t="str">
        <f>IF($C$6="",'受講日程シート (12月サンプル)'!J67&amp;" "&amp;"第"&amp;'受講日程シート (12月サンプル)'!K67&amp;"回",$C$6&amp;" "&amp;'受講日程シート (12月サンプル)'!J67&amp;" "&amp;"第"&amp;'受講日程シート (12月サンプル)'!K67&amp;"回")</f>
        <v>TAC 財務 基礎ﾏｽﾀｰⅣ 第8回</v>
      </c>
      <c r="D70" s="174"/>
      <c r="E70" s="174"/>
      <c r="F70" s="183"/>
      <c r="G70" s="114"/>
      <c r="H70" s="189"/>
      <c r="I70" s="114"/>
      <c r="J70" s="114"/>
    </row>
    <row r="71" spans="2:10">
      <c r="B71" s="173">
        <f ca="1">'受講日程シート (12月サンプル)'!I68</f>
        <v>45859</v>
      </c>
      <c r="C71" s="184" t="str">
        <f>IF($C$6="",'受講日程シート (12月サンプル)'!J68&amp;" "&amp;"第"&amp;'受講日程シート (12月サンプル)'!K68&amp;"回",$C$6&amp;" "&amp;'受講日程シート (12月サンプル)'!J68&amp;" "&amp;"第"&amp;'受講日程シート (12月サンプル)'!K68&amp;"回")</f>
        <v>TAC 財務 基礎ﾏｽﾀｰⅣ 第9回</v>
      </c>
      <c r="D71" s="174"/>
      <c r="E71" s="174"/>
      <c r="F71" s="183"/>
      <c r="G71" s="114"/>
      <c r="H71" s="189"/>
      <c r="I71" s="114"/>
      <c r="J71" s="114"/>
    </row>
    <row r="72" spans="2:10">
      <c r="B72" s="173">
        <f ca="1">'受講日程シート (12月サンプル)'!I69</f>
        <v>45862</v>
      </c>
      <c r="C72" s="184" t="str">
        <f>IF($C$6="",'受講日程シート (12月サンプル)'!J69&amp;" "&amp;"第"&amp;'受講日程シート (12月サンプル)'!K69&amp;"回",$C$6&amp;" "&amp;'受講日程シート (12月サンプル)'!J69&amp;" "&amp;"第"&amp;'受講日程シート (12月サンプル)'!K69&amp;"回")</f>
        <v>TAC 財務 基礎ﾏｽﾀｰⅣ 第10回</v>
      </c>
      <c r="D72" s="174"/>
      <c r="E72" s="174"/>
      <c r="F72" s="183"/>
      <c r="G72" s="114"/>
      <c r="H72" s="189"/>
      <c r="I72" s="114"/>
      <c r="J72" s="114"/>
    </row>
    <row r="73" spans="2:10">
      <c r="B73" s="173">
        <f ca="1">'受講日程シート (12月サンプル)'!I70</f>
        <v>45866</v>
      </c>
      <c r="C73" s="184" t="str">
        <f>IF($C$6="",'受講日程シート (12月サンプル)'!J70&amp;" "&amp;"第"&amp;'受講日程シート (12月サンプル)'!K70&amp;"回",$C$6&amp;" "&amp;'受講日程シート (12月サンプル)'!J70&amp;" "&amp;"第"&amp;'受講日程シート (12月サンプル)'!K70&amp;"回")</f>
        <v>TAC 財務 基礎ﾏｽﾀｰⅣ 第11回</v>
      </c>
      <c r="D73" s="174"/>
      <c r="E73" s="174"/>
      <c r="F73" s="183"/>
      <c r="G73" s="114"/>
      <c r="H73" s="189"/>
      <c r="I73" s="114"/>
      <c r="J73" s="114"/>
    </row>
    <row r="74" spans="2:10">
      <c r="B74" s="173">
        <f ca="1">'受講日程シート (12月サンプル)'!I71</f>
        <v>45869</v>
      </c>
      <c r="C74" s="184" t="str">
        <f>IF($C$6="",'受講日程シート (12月サンプル)'!J71&amp;" "&amp;"第"&amp;'受講日程シート (12月サンプル)'!K71&amp;"回",$C$6&amp;" "&amp;'受講日程シート (12月サンプル)'!J71&amp;" "&amp;"第"&amp;'受講日程シート (12月サンプル)'!K71&amp;"回")</f>
        <v>TAC 財務 基礎ﾏｽﾀｰⅣ 第12回</v>
      </c>
      <c r="D74" s="174"/>
      <c r="E74" s="174"/>
      <c r="F74" s="183"/>
      <c r="G74" s="114"/>
      <c r="H74" s="189"/>
      <c r="I74" s="114"/>
      <c r="J74" s="114"/>
    </row>
    <row r="75" spans="2:10">
      <c r="B75" s="173">
        <f>'受講日程シート (12月サンプル)'!I72</f>
        <v>45873</v>
      </c>
      <c r="C75" s="184" t="str">
        <f>IF($C$6="",'受講日程シート (12月サンプル)'!J72&amp;" "&amp;"第"&amp;'受講日程シート (12月サンプル)'!K72&amp;"回",$C$6&amp;" "&amp;'受講日程シート (12月サンプル)'!J72&amp;" "&amp;"第"&amp;'受講日程シート (12月サンプル)'!K72&amp;"回")</f>
        <v>TAC 財務 上級 第1回</v>
      </c>
      <c r="D75" s="174"/>
      <c r="E75" s="174"/>
      <c r="F75" s="183"/>
      <c r="G75" s="114"/>
      <c r="H75" s="189"/>
      <c r="I75" s="114"/>
      <c r="J75" s="114"/>
    </row>
    <row r="76" spans="2:10">
      <c r="B76" s="173">
        <f ca="1">'受講日程シート (12月サンプル)'!I73</f>
        <v>45876</v>
      </c>
      <c r="C76" s="184" t="str">
        <f>IF($C$6="",'受講日程シート (12月サンプル)'!J73&amp;" "&amp;"第"&amp;'受講日程シート (12月サンプル)'!K73&amp;"回",$C$6&amp;" "&amp;'受講日程シート (12月サンプル)'!J73&amp;" "&amp;"第"&amp;'受講日程シート (12月サンプル)'!K73&amp;"回")</f>
        <v>TAC 財務 上級 第2回</v>
      </c>
      <c r="D76" s="174"/>
      <c r="E76" s="174"/>
      <c r="F76" s="183"/>
      <c r="G76" s="114"/>
      <c r="H76" s="191" t="s">
        <v>455</v>
      </c>
      <c r="I76" s="114"/>
      <c r="J76" s="114"/>
    </row>
    <row r="77" spans="2:10">
      <c r="B77" s="173">
        <f ca="1">'受講日程シート (12月サンプル)'!I74</f>
        <v>45880</v>
      </c>
      <c r="C77" s="184" t="str">
        <f>IF($C$6="",'受講日程シート (12月サンプル)'!J74&amp;" "&amp;"第"&amp;'受講日程シート (12月サンプル)'!K74&amp;"回",$C$6&amp;" "&amp;'受講日程シート (12月サンプル)'!J74&amp;" "&amp;"第"&amp;'受講日程シート (12月サンプル)'!K74&amp;"回")</f>
        <v>TAC 財務 上級 第3回</v>
      </c>
      <c r="D77" s="174"/>
      <c r="E77" s="174"/>
      <c r="F77" s="183"/>
      <c r="G77" s="114"/>
      <c r="H77" s="189" t="s">
        <v>436</v>
      </c>
      <c r="I77" s="114"/>
      <c r="J77" s="114"/>
    </row>
    <row r="78" spans="2:10">
      <c r="B78" s="173">
        <f ca="1">'受講日程シート (12月サンプル)'!I75</f>
        <v>45883</v>
      </c>
      <c r="C78" s="184" t="str">
        <f>IF($C$6="",'受講日程シート (12月サンプル)'!J75&amp;" "&amp;"第"&amp;'受講日程シート (12月サンプル)'!K75&amp;"回",$C$6&amp;" "&amp;'受講日程シート (12月サンプル)'!J75&amp;" "&amp;"第"&amp;'受講日程シート (12月サンプル)'!K75&amp;"回")</f>
        <v>TAC 財務 上級 第4回</v>
      </c>
      <c r="D78" s="174"/>
      <c r="E78" s="174"/>
      <c r="F78" s="183"/>
      <c r="G78" s="114"/>
      <c r="H78" s="189" t="s">
        <v>437</v>
      </c>
      <c r="I78" s="114"/>
      <c r="J78" s="114"/>
    </row>
    <row r="79" spans="2:10">
      <c r="B79" s="173">
        <f ca="1">'受講日程シート (12月サンプル)'!I76</f>
        <v>45887</v>
      </c>
      <c r="C79" s="184" t="str">
        <f>IF($C$6="",'受講日程シート (12月サンプル)'!J76&amp;" "&amp;"第"&amp;'受講日程シート (12月サンプル)'!K76&amp;"回",$C$6&amp;" "&amp;'受講日程シート (12月サンプル)'!J76&amp;" "&amp;"第"&amp;'受講日程シート (12月サンプル)'!K76&amp;"回")</f>
        <v>TAC 財務 上級 第5回</v>
      </c>
      <c r="D79" s="174"/>
      <c r="E79" s="174"/>
      <c r="F79" s="183"/>
      <c r="G79" s="114"/>
      <c r="H79" s="189" t="s">
        <v>454</v>
      </c>
      <c r="I79" s="114"/>
      <c r="J79" s="114"/>
    </row>
    <row r="80" spans="2:10">
      <c r="B80" s="173">
        <f ca="1">'受講日程シート (12月サンプル)'!I77</f>
        <v>45890</v>
      </c>
      <c r="C80" s="184" t="str">
        <f>IF($C$6="",'受講日程シート (12月サンプル)'!J77&amp;" "&amp;"第"&amp;'受講日程シート (12月サンプル)'!K77&amp;"回",$C$6&amp;" "&amp;'受講日程シート (12月サンプル)'!J77&amp;" "&amp;"第"&amp;'受講日程シート (12月サンプル)'!K77&amp;"回")</f>
        <v>TAC 財務 上級 第6回</v>
      </c>
      <c r="D80" s="174"/>
      <c r="E80" s="174"/>
      <c r="F80" s="183"/>
      <c r="G80" s="114"/>
      <c r="H80" s="189"/>
      <c r="I80" s="114"/>
      <c r="J80" s="114"/>
    </row>
    <row r="81" spans="2:10">
      <c r="B81" s="173">
        <f ca="1">'受講日程シート (12月サンプル)'!I78</f>
        <v>45894</v>
      </c>
      <c r="C81" s="184" t="str">
        <f>IF($C$6="",'受講日程シート (12月サンプル)'!J78&amp;" "&amp;"第"&amp;'受講日程シート (12月サンプル)'!K78&amp;"回",$C$6&amp;" "&amp;'受講日程シート (12月サンプル)'!J78&amp;" "&amp;"第"&amp;'受講日程シート (12月サンプル)'!K78&amp;"回")</f>
        <v>TAC 財務 上級 第7回</v>
      </c>
      <c r="D81" s="174"/>
      <c r="E81" s="174"/>
      <c r="F81" s="183"/>
      <c r="G81" s="114"/>
      <c r="H81" s="189"/>
      <c r="I81" s="114"/>
      <c r="J81" s="114"/>
    </row>
    <row r="82" spans="2:10">
      <c r="B82" s="173">
        <f ca="1">'受講日程シート (12月サンプル)'!I79</f>
        <v>45897</v>
      </c>
      <c r="C82" s="184" t="str">
        <f>IF($C$6="",'受講日程シート (12月サンプル)'!J79&amp;" "&amp;"第"&amp;'受講日程シート (12月サンプル)'!K79&amp;"回",$C$6&amp;" "&amp;'受講日程シート (12月サンプル)'!J79&amp;" "&amp;"第"&amp;'受講日程シート (12月サンプル)'!K79&amp;"回")</f>
        <v>TAC 財務 上級 第8回</v>
      </c>
      <c r="D82" s="174"/>
      <c r="E82" s="174"/>
      <c r="F82" s="183"/>
      <c r="G82" s="114"/>
      <c r="H82" s="189"/>
      <c r="I82" s="114"/>
      <c r="J82" s="114"/>
    </row>
    <row r="83" spans="2:10">
      <c r="B83" s="173">
        <f ca="1">'受講日程シート (12月サンプル)'!I80</f>
        <v>45901</v>
      </c>
      <c r="C83" s="184" t="str">
        <f>IF($C$6="",'受講日程シート (12月サンプル)'!J80&amp;" "&amp;"第"&amp;'受講日程シート (12月サンプル)'!K80&amp;"回",$C$6&amp;" "&amp;'受講日程シート (12月サンプル)'!J80&amp;" "&amp;"第"&amp;'受講日程シート (12月サンプル)'!K80&amp;"回")</f>
        <v>TAC 財務 上級 第9回</v>
      </c>
      <c r="D83" s="174"/>
      <c r="E83" s="174"/>
      <c r="F83" s="183"/>
      <c r="G83" s="114"/>
      <c r="H83" s="189"/>
      <c r="I83" s="114"/>
      <c r="J83" s="114"/>
    </row>
    <row r="84" spans="2:10">
      <c r="B84" s="173">
        <f ca="1">'受講日程シート (12月サンプル)'!I81</f>
        <v>45904</v>
      </c>
      <c r="C84" s="184" t="str">
        <f>IF($C$6="",'受講日程シート (12月サンプル)'!J81&amp;" "&amp;"第"&amp;'受講日程シート (12月サンプル)'!K81&amp;"回",$C$6&amp;" "&amp;'受講日程シート (12月サンプル)'!J81&amp;" "&amp;"第"&amp;'受講日程シート (12月サンプル)'!K81&amp;"回")</f>
        <v>TAC 財務 上級 第10回</v>
      </c>
      <c r="D84" s="174"/>
      <c r="E84" s="174"/>
      <c r="F84" s="183"/>
      <c r="G84" s="114"/>
      <c r="H84" s="189"/>
      <c r="I84" s="114"/>
      <c r="J84" s="114"/>
    </row>
    <row r="85" spans="2:10">
      <c r="B85" s="173">
        <f ca="1">'受講日程シート (12月サンプル)'!I82</f>
        <v>45908</v>
      </c>
      <c r="C85" s="184" t="str">
        <f>IF($C$6="",'受講日程シート (12月サンプル)'!J82&amp;" "&amp;"第"&amp;'受講日程シート (12月サンプル)'!K82&amp;"回",$C$6&amp;" "&amp;'受講日程シート (12月サンプル)'!J82&amp;" "&amp;"第"&amp;'受講日程シート (12月サンプル)'!K82&amp;"回")</f>
        <v>TAC 財務 上級 第11回</v>
      </c>
      <c r="D85" s="174"/>
      <c r="E85" s="174"/>
      <c r="F85" s="183"/>
      <c r="G85" s="114"/>
      <c r="H85" s="189"/>
      <c r="I85" s="114"/>
      <c r="J85" s="114"/>
    </row>
    <row r="86" spans="2:10">
      <c r="B86" s="173">
        <f ca="1">'受講日程シート (12月サンプル)'!I83</f>
        <v>45911</v>
      </c>
      <c r="C86" s="184" t="str">
        <f>IF($C$6="",'受講日程シート (12月サンプル)'!J83&amp;" "&amp;"第"&amp;'受講日程シート (12月サンプル)'!K83&amp;"回",$C$6&amp;" "&amp;'受講日程シート (12月サンプル)'!J83&amp;" "&amp;"第"&amp;'受講日程シート (12月サンプル)'!K83&amp;"回")</f>
        <v>TAC 財務 上級 第12回</v>
      </c>
      <c r="D86" s="174"/>
      <c r="E86" s="174"/>
      <c r="F86" s="183"/>
      <c r="G86" s="114"/>
      <c r="H86" s="189"/>
      <c r="I86" s="114"/>
      <c r="J86" s="114"/>
    </row>
    <row r="87" spans="2:10">
      <c r="B87" s="173">
        <f ca="1">'受講日程シート (12月サンプル)'!I84</f>
        <v>45915</v>
      </c>
      <c r="C87" s="184" t="str">
        <f>IF($C$6="",'受講日程シート (12月サンプル)'!J84&amp;" "&amp;"第"&amp;'受講日程シート (12月サンプル)'!K84&amp;"回",$C$6&amp;" "&amp;'受講日程シート (12月サンプル)'!J84&amp;" "&amp;"第"&amp;'受講日程シート (12月サンプル)'!K84&amp;"回")</f>
        <v>TAC 財務 上級 第13回</v>
      </c>
      <c r="D87" s="174"/>
      <c r="E87" s="174"/>
      <c r="F87" s="183"/>
      <c r="G87" s="114"/>
      <c r="H87" s="189"/>
      <c r="I87" s="114"/>
      <c r="J87" s="114"/>
    </row>
    <row r="88" spans="2:10">
      <c r="B88" s="173">
        <f>'受講日程シート (12月サンプル)'!I85</f>
        <v>45918</v>
      </c>
      <c r="C88" s="184" t="str">
        <f>IF($C$6="",'受講日程シート (12月サンプル)'!J85&amp;" "&amp;"第"&amp;'受講日程シート (12月サンプル)'!K85&amp;"回",$C$6&amp;" "&amp;'受講日程シート (12月サンプル)'!J85&amp;" "&amp;"第"&amp;'受講日程シート (12月サンプル)'!K85&amp;"回")</f>
        <v>TAC 財務 短答ｱｸｾｽ答練 第1回</v>
      </c>
      <c r="D88" s="174"/>
      <c r="E88" s="174"/>
      <c r="F88" s="183"/>
      <c r="G88" s="114"/>
      <c r="H88" s="189"/>
      <c r="I88" s="114"/>
      <c r="J88" s="114"/>
    </row>
    <row r="89" spans="2:10">
      <c r="B89" s="173">
        <f ca="1">'受講日程シート (12月サンプル)'!I86</f>
        <v>45922</v>
      </c>
      <c r="C89" s="184" t="str">
        <f>IF($C$6="",'受講日程シート (12月サンプル)'!J86&amp;" "&amp;"第"&amp;'受講日程シート (12月サンプル)'!K86&amp;"回",$C$6&amp;" "&amp;'受講日程シート (12月サンプル)'!J86&amp;" "&amp;"第"&amp;'受講日程シート (12月サンプル)'!K86&amp;"回")</f>
        <v>TAC 財務 短答ｱｸｾｽ答練 第2回</v>
      </c>
      <c r="D89" s="174"/>
      <c r="E89" s="174"/>
      <c r="F89" s="183"/>
      <c r="G89" s="114"/>
      <c r="H89" s="189"/>
      <c r="I89" s="114"/>
      <c r="J89" s="114"/>
    </row>
    <row r="90" spans="2:10">
      <c r="B90" s="173">
        <f ca="1">'受講日程シート (12月サンプル)'!I87</f>
        <v>45925</v>
      </c>
      <c r="C90" s="184" t="str">
        <f>IF($C$6="",'受講日程シート (12月サンプル)'!J87&amp;" "&amp;"第"&amp;'受講日程シート (12月サンプル)'!K87&amp;"回",$C$6&amp;" "&amp;'受講日程シート (12月サンプル)'!J87&amp;" "&amp;"第"&amp;'受講日程シート (12月サンプル)'!K87&amp;"回")</f>
        <v>TAC 財務 短答ｱｸｾｽ答練 第3回</v>
      </c>
      <c r="D90" s="174"/>
      <c r="E90" s="174"/>
      <c r="F90" s="183"/>
      <c r="G90" s="114"/>
      <c r="H90" s="189"/>
      <c r="I90" s="114"/>
      <c r="J90" s="114"/>
    </row>
    <row r="91" spans="2:10">
      <c r="B91" s="173">
        <f ca="1">'受講日程シート (12月サンプル)'!I88</f>
        <v>45929</v>
      </c>
      <c r="C91" s="184" t="str">
        <f>IF($C$6="",'受講日程シート (12月サンプル)'!J88&amp;" "&amp;"第"&amp;'受講日程シート (12月サンプル)'!K88&amp;"回",$C$6&amp;" "&amp;'受講日程シート (12月サンプル)'!J88&amp;" "&amp;"第"&amp;'受講日程シート (12月サンプル)'!K88&amp;"回")</f>
        <v>TAC 財務 短答ｱｸｾｽ答練 第4回</v>
      </c>
      <c r="D91" s="174"/>
      <c r="E91" s="174"/>
      <c r="F91" s="183"/>
      <c r="G91" s="114"/>
      <c r="H91" s="189"/>
      <c r="I91" s="114"/>
      <c r="J91" s="114"/>
    </row>
    <row r="92" spans="2:10">
      <c r="B92" s="173">
        <f ca="1">'受講日程シート (12月サンプル)'!I89</f>
        <v>45932</v>
      </c>
      <c r="C92" s="184" t="str">
        <f>IF($C$6="",'受講日程シート (12月サンプル)'!J89&amp;" "&amp;"第"&amp;'受講日程シート (12月サンプル)'!K89&amp;"回",$C$6&amp;" "&amp;'受講日程シート (12月サンプル)'!J89&amp;" "&amp;"第"&amp;'受講日程シート (12月サンプル)'!K89&amp;"回")</f>
        <v>TAC 財務 短答ｱｸｾｽ答練 第5回</v>
      </c>
      <c r="D92" s="174"/>
      <c r="E92" s="174"/>
      <c r="F92" s="183"/>
      <c r="G92" s="114"/>
      <c r="H92" s="189"/>
      <c r="I92" s="114"/>
      <c r="J92" s="114"/>
    </row>
    <row r="93" spans="2:10">
      <c r="B93" s="173">
        <f ca="1">'受講日程シート (12月サンプル)'!I90</f>
        <v>45936</v>
      </c>
      <c r="C93" s="184" t="str">
        <f>IF($C$6="",'受講日程シート (12月サンプル)'!J90&amp;" "&amp;"第"&amp;'受講日程シート (12月サンプル)'!K90&amp;"回",$C$6&amp;" "&amp;'受講日程シート (12月サンプル)'!J90&amp;" "&amp;"第"&amp;'受講日程シート (12月サンプル)'!K90&amp;"回")</f>
        <v>TAC 財務 短答ｱｸｾｽ答練 第6回</v>
      </c>
      <c r="D93" s="174"/>
      <c r="E93" s="174"/>
      <c r="F93" s="183"/>
      <c r="G93" s="114"/>
      <c r="H93" s="189"/>
      <c r="I93" s="114"/>
      <c r="J93" s="114"/>
    </row>
    <row r="94" spans="2:10">
      <c r="B94" s="173">
        <f ca="1">'受講日程シート (12月サンプル)'!I91</f>
        <v>45939</v>
      </c>
      <c r="C94" s="184" t="str">
        <f>IF($C$6="",'受講日程シート (12月サンプル)'!J91&amp;" "&amp;"第"&amp;'受講日程シート (12月サンプル)'!K91&amp;"回",$C$6&amp;" "&amp;'受講日程シート (12月サンプル)'!J91&amp;" "&amp;"第"&amp;'受講日程シート (12月サンプル)'!K91&amp;"回")</f>
        <v>TAC 財務 短答ｱｸｾｽ答練 第7回</v>
      </c>
      <c r="D94" s="174"/>
      <c r="E94" s="174"/>
      <c r="F94" s="183"/>
      <c r="G94" s="114"/>
      <c r="H94" s="189"/>
      <c r="I94" s="114"/>
      <c r="J94" s="114"/>
    </row>
    <row r="95" spans="2:10">
      <c r="B95" s="173">
        <f ca="1">'受講日程シート (12月サンプル)'!I92</f>
        <v>45943</v>
      </c>
      <c r="C95" s="184" t="str">
        <f>IF($C$6="",'受講日程シート (12月サンプル)'!J92&amp;" "&amp;"第"&amp;'受講日程シート (12月サンプル)'!K92&amp;"回",$C$6&amp;" "&amp;'受講日程シート (12月サンプル)'!J92&amp;" "&amp;"第"&amp;'受講日程シート (12月サンプル)'!K92&amp;"回")</f>
        <v>TAC 財務 短答ｱｸｾｽ答練 第8回</v>
      </c>
      <c r="D95" s="174"/>
      <c r="E95" s="174"/>
      <c r="F95" s="183"/>
      <c r="G95" s="114"/>
      <c r="H95" s="189"/>
      <c r="I95" s="114"/>
      <c r="J95" s="114"/>
    </row>
    <row r="96" spans="2:10">
      <c r="B96" s="173">
        <f ca="1">'受講日程シート (12月サンプル)'!I93</f>
        <v>45946</v>
      </c>
      <c r="C96" s="184" t="str">
        <f>IF($C$6="",'受講日程シート (12月サンプル)'!J93&amp;" "&amp;"第"&amp;'受講日程シート (12月サンプル)'!K93&amp;"回",$C$6&amp;" "&amp;'受講日程シート (12月サンプル)'!J93&amp;" "&amp;"第"&amp;'受講日程シート (12月サンプル)'!K93&amp;"回")</f>
        <v>TAC 財務 短答ｱｸｾｽ答練 第9回</v>
      </c>
      <c r="D96" s="174"/>
      <c r="E96" s="174"/>
      <c r="F96" s="183"/>
      <c r="G96" s="114"/>
      <c r="H96" s="189"/>
      <c r="I96" s="114"/>
      <c r="J96" s="114"/>
    </row>
    <row r="97" spans="2:10">
      <c r="B97" s="173">
        <f ca="1">'受講日程シート (12月サンプル)'!I94</f>
        <v>45950</v>
      </c>
      <c r="C97" s="184" t="str">
        <f>IF($C$6="",'受講日程シート (12月サンプル)'!J94&amp;" "&amp;"第"&amp;'受講日程シート (12月サンプル)'!K94&amp;"回",$C$6&amp;" "&amp;'受講日程シート (12月サンプル)'!J94&amp;" "&amp;"第"&amp;'受講日程シート (12月サンプル)'!K94&amp;"回")</f>
        <v>TAC 財務 短答ｱｸｾｽ答練 第10回</v>
      </c>
      <c r="D97" s="174"/>
      <c r="E97" s="174"/>
      <c r="F97" s="183"/>
      <c r="G97" s="114"/>
      <c r="H97" s="189"/>
      <c r="I97" s="114"/>
      <c r="J97" s="114"/>
    </row>
    <row r="98" spans="2:10">
      <c r="B98" s="173">
        <f ca="1">'受講日程シート (12月サンプル)'!I95</f>
        <v>45953</v>
      </c>
      <c r="C98" s="184" t="str">
        <f>IF($C$6="",'受講日程シート (12月サンプル)'!J95&amp;" "&amp;"第"&amp;'受講日程シート (12月サンプル)'!K95&amp;"回",$C$6&amp;" "&amp;'受講日程シート (12月サンプル)'!J95&amp;" "&amp;"第"&amp;'受講日程シート (12月サンプル)'!K95&amp;"回")</f>
        <v>TAC 財務 短答ｱｸｾｽ答練 第11回</v>
      </c>
      <c r="D98" s="174"/>
      <c r="E98" s="174"/>
      <c r="F98" s="183"/>
      <c r="G98" s="114"/>
      <c r="H98" s="189"/>
      <c r="I98" s="114"/>
      <c r="J98" s="114"/>
    </row>
    <row r="99" spans="2:10">
      <c r="B99" s="173">
        <f ca="1">'受講日程シート (12月サンプル)'!I96</f>
        <v>45957</v>
      </c>
      <c r="C99" s="184" t="str">
        <f>IF($C$6="",'受講日程シート (12月サンプル)'!J96&amp;" "&amp;"第"&amp;'受講日程シート (12月サンプル)'!K96&amp;"回",$C$6&amp;" "&amp;'受講日程シート (12月サンプル)'!J96&amp;" "&amp;"第"&amp;'受講日程シート (12月サンプル)'!K96&amp;"回")</f>
        <v>TAC 財務 短答ｱｸｾｽ答練 第12回</v>
      </c>
      <c r="D99" s="174"/>
      <c r="E99" s="174"/>
      <c r="F99" s="183"/>
      <c r="G99" s="114"/>
      <c r="H99" s="189"/>
      <c r="I99" s="114"/>
      <c r="J99" s="114"/>
    </row>
    <row r="100" spans="2:10">
      <c r="B100" s="173">
        <f ca="1">'受講日程シート (12月サンプル)'!I97</f>
        <v>45960</v>
      </c>
      <c r="C100" s="184" t="str">
        <f>IF($C$6="",'受講日程シート (12月サンプル)'!J97&amp;" "&amp;"第"&amp;'受講日程シート (12月サンプル)'!K97&amp;"回",$C$6&amp;" "&amp;'受講日程シート (12月サンプル)'!J97&amp;" "&amp;"第"&amp;'受講日程シート (12月サンプル)'!K97&amp;"回")</f>
        <v>TAC 財務 短答ｱｸｾｽ答練 第13回</v>
      </c>
      <c r="D100" s="174"/>
      <c r="E100" s="174"/>
      <c r="F100" s="183"/>
      <c r="G100" s="114"/>
      <c r="H100" s="189"/>
      <c r="I100" s="114"/>
      <c r="J100" s="114"/>
    </row>
    <row r="101" spans="2:10">
      <c r="B101" s="173">
        <f ca="1">'受講日程シート (12月サンプル)'!I98</f>
        <v>45964</v>
      </c>
      <c r="C101" s="184" t="str">
        <f>IF($C$6="",'受講日程シート (12月サンプル)'!J98&amp;" "&amp;"第"&amp;'受講日程シート (12月サンプル)'!K98&amp;"回",$C$6&amp;" "&amp;'受講日程シート (12月サンプル)'!J98&amp;" "&amp;"第"&amp;'受講日程シート (12月サンプル)'!K98&amp;"回")</f>
        <v>TAC 財務 短答ｱｸｾｽ答練 第14回</v>
      </c>
      <c r="D101" s="174"/>
      <c r="E101" s="174"/>
      <c r="F101" s="183"/>
      <c r="G101" s="114"/>
      <c r="H101" s="191" t="s">
        <v>476</v>
      </c>
      <c r="I101" s="114"/>
      <c r="J101" s="114"/>
    </row>
    <row r="102" spans="2:10">
      <c r="B102" s="173">
        <f ca="1">'受講日程シート (12月サンプル)'!I99</f>
        <v>45967</v>
      </c>
      <c r="C102" s="184" t="str">
        <f>IF($C$6="",'受講日程シート (12月サンプル)'!J99&amp;" "&amp;"第"&amp;'受講日程シート (12月サンプル)'!K99&amp;"回",$C$6&amp;" "&amp;'受講日程シート (12月サンプル)'!J99&amp;" "&amp;"第"&amp;'受講日程シート (12月サンプル)'!K99&amp;"回")</f>
        <v>TAC 財務 短答ｱｸｾｽ答練 第15回</v>
      </c>
      <c r="D102" s="174"/>
      <c r="E102" s="174"/>
      <c r="F102" s="183"/>
      <c r="G102" s="114"/>
      <c r="H102" s="189" t="s">
        <v>438</v>
      </c>
      <c r="I102" s="114"/>
      <c r="J102" s="114"/>
    </row>
    <row r="103" spans="2:10">
      <c r="B103" s="173">
        <f>'受講日程シート (12月サンプル)'!I100</f>
        <v>45752</v>
      </c>
      <c r="C103" s="184" t="str">
        <f>IF($C$6="",'受講日程シート (12月サンプル)'!J100&amp;" "&amp;"第"&amp;'受講日程シート (12月サンプル)'!K100&amp;"回",$C$6&amp;" "&amp;'受講日程シート (12月サンプル)'!J100&amp;" "&amp;"第"&amp;'受講日程シート (12月サンプル)'!K100&amp;"回")</f>
        <v>TAC 財務 理論入門 第1回</v>
      </c>
      <c r="D103" s="174"/>
      <c r="E103" s="174"/>
      <c r="F103" s="183"/>
      <c r="G103" s="114"/>
      <c r="H103" s="189" t="s">
        <v>439</v>
      </c>
      <c r="I103" s="114"/>
      <c r="J103" s="114"/>
    </row>
    <row r="104" spans="2:10">
      <c r="B104" s="173">
        <f ca="1">'受講日程シート (12月サンプル)'!I101</f>
        <v>45759</v>
      </c>
      <c r="C104" s="184" t="str">
        <f>IF($C$6="",'受講日程シート (12月サンプル)'!J101&amp;" "&amp;"第"&amp;'受講日程シート (12月サンプル)'!K101&amp;"回",$C$6&amp;" "&amp;'受講日程シート (12月サンプル)'!J101&amp;" "&amp;"第"&amp;'受講日程シート (12月サンプル)'!K101&amp;"回")</f>
        <v>TAC 財務 理論入門 第2回</v>
      </c>
      <c r="D104" s="174"/>
      <c r="E104" s="174"/>
      <c r="F104" s="183"/>
      <c r="G104" s="114"/>
      <c r="H104" s="189" t="s">
        <v>477</v>
      </c>
      <c r="I104" s="114"/>
      <c r="J104" s="114"/>
    </row>
    <row r="105" spans="2:10">
      <c r="B105" s="173">
        <f ca="1">'受講日程シート (12月サンプル)'!I102</f>
        <v>45766</v>
      </c>
      <c r="C105" s="184" t="str">
        <f>IF($C$6="",'受講日程シート (12月サンプル)'!J102&amp;" "&amp;"第"&amp;'受講日程シート (12月サンプル)'!K102&amp;"回",$C$6&amp;" "&amp;'受講日程シート (12月サンプル)'!J102&amp;" "&amp;"第"&amp;'受講日程シート (12月サンプル)'!K102&amp;"回")</f>
        <v>TAC 財務 理論入門 第3回</v>
      </c>
      <c r="D105" s="174"/>
      <c r="E105" s="174"/>
      <c r="F105" s="183"/>
      <c r="G105" s="114"/>
      <c r="H105" s="189"/>
      <c r="I105" s="114"/>
      <c r="J105" s="114"/>
    </row>
    <row r="106" spans="2:10">
      <c r="B106" s="173">
        <f ca="1">'受講日程シート (12月サンプル)'!I103</f>
        <v>45773</v>
      </c>
      <c r="C106" s="184" t="str">
        <f>IF($C$6="",'受講日程シート (12月サンプル)'!J103&amp;" "&amp;"第"&amp;'受講日程シート (12月サンプル)'!K103&amp;"回",$C$6&amp;" "&amp;'受講日程シート (12月サンプル)'!J103&amp;" "&amp;"第"&amp;'受講日程シート (12月サンプル)'!K103&amp;"回")</f>
        <v>TAC 財務 理論入門 第4回</v>
      </c>
      <c r="D106" s="174"/>
      <c r="E106" s="174"/>
      <c r="F106" s="183"/>
      <c r="G106" s="114"/>
      <c r="H106" s="189"/>
      <c r="I106" s="114"/>
      <c r="J106" s="114"/>
    </row>
    <row r="107" spans="2:10">
      <c r="B107" s="173">
        <f ca="1">'受講日程シート (12月サンプル)'!I104</f>
        <v>45780</v>
      </c>
      <c r="C107" s="184" t="str">
        <f>IF($C$6="",'受講日程シート (12月サンプル)'!J104&amp;" "&amp;"第"&amp;'受講日程シート (12月サンプル)'!K104&amp;"回",$C$6&amp;" "&amp;'受講日程シート (12月サンプル)'!J104&amp;" "&amp;"第"&amp;'受講日程シート (12月サンプル)'!K104&amp;"回")</f>
        <v>TAC 財務 理論入門 第5回</v>
      </c>
      <c r="D107" s="174"/>
      <c r="E107" s="174"/>
      <c r="F107" s="183"/>
      <c r="G107" s="114"/>
      <c r="H107" s="189" t="s">
        <v>440</v>
      </c>
      <c r="I107" s="114"/>
      <c r="J107" s="114"/>
    </row>
    <row r="108" spans="2:10">
      <c r="B108" s="173">
        <f ca="1">'受講日程シート (12月サンプル)'!I105</f>
        <v>45787</v>
      </c>
      <c r="C108" s="184" t="str">
        <f>IF($C$6="",'受講日程シート (12月サンプル)'!J105&amp;" "&amp;"第"&amp;'受講日程シート (12月サンプル)'!K105&amp;"回",$C$6&amp;" "&amp;'受講日程シート (12月サンプル)'!J105&amp;" "&amp;"第"&amp;'受講日程シート (12月サンプル)'!K105&amp;"回")</f>
        <v>TAC 財務 理論入門 第6回</v>
      </c>
      <c r="D108" s="174"/>
      <c r="E108" s="174"/>
      <c r="F108" s="183"/>
      <c r="G108" s="114"/>
      <c r="H108" s="189" t="s">
        <v>441</v>
      </c>
      <c r="I108" s="114"/>
      <c r="J108" s="114"/>
    </row>
    <row r="109" spans="2:10">
      <c r="B109" s="173">
        <f ca="1">'受講日程シート (12月サンプル)'!I106</f>
        <v>45794</v>
      </c>
      <c r="C109" s="184" t="str">
        <f>IF($C$6="",'受講日程シート (12月サンプル)'!J106&amp;" "&amp;"第"&amp;'受講日程シート (12月サンプル)'!K106&amp;"回",$C$6&amp;" "&amp;'受講日程シート (12月サンプル)'!J106&amp;" "&amp;"第"&amp;'受講日程シート (12月サンプル)'!K106&amp;"回")</f>
        <v>TAC 財務 理論入門 第7回</v>
      </c>
      <c r="D109" s="174"/>
      <c r="E109" s="174"/>
      <c r="F109" s="183"/>
      <c r="G109" s="114"/>
      <c r="H109" s="189"/>
      <c r="I109" s="114"/>
      <c r="J109" s="114"/>
    </row>
    <row r="110" spans="2:10">
      <c r="B110" s="173">
        <f ca="1">'受講日程シート (12月サンプル)'!I107</f>
        <v>45801</v>
      </c>
      <c r="C110" s="184" t="str">
        <f>IF($C$6="",'受講日程シート (12月サンプル)'!J107&amp;" "&amp;"第"&amp;'受講日程シート (12月サンプル)'!K107&amp;"回",$C$6&amp;" "&amp;'受講日程シート (12月サンプル)'!J107&amp;" "&amp;"第"&amp;'受講日程シート (12月サンプル)'!K107&amp;"回")</f>
        <v>TAC 財務 理論入門 第8回</v>
      </c>
      <c r="D110" s="174"/>
      <c r="E110" s="174"/>
      <c r="F110" s="183"/>
      <c r="G110" s="114"/>
      <c r="H110" s="189"/>
      <c r="I110" s="114"/>
      <c r="J110" s="114"/>
    </row>
    <row r="111" spans="2:10">
      <c r="B111" s="173">
        <f ca="1">'受講日程シート (12月サンプル)'!I108</f>
        <v>45808</v>
      </c>
      <c r="C111" s="184" t="str">
        <f>IF($C$6="",'受講日程シート (12月サンプル)'!J108&amp;" "&amp;"第"&amp;'受講日程シート (12月サンプル)'!K108&amp;"回",$C$6&amp;" "&amp;'受講日程シート (12月サンプル)'!J108&amp;" "&amp;"第"&amp;'受講日程シート (12月サンプル)'!K108&amp;"回")</f>
        <v>TAC 財務 理論入門 第9回</v>
      </c>
      <c r="D111" s="174"/>
      <c r="E111" s="174"/>
      <c r="F111" s="183"/>
      <c r="G111" s="114"/>
      <c r="H111" s="189"/>
      <c r="I111" s="114"/>
      <c r="J111" s="114"/>
    </row>
    <row r="112" spans="2:10">
      <c r="B112" s="173">
        <f ca="1">'受講日程シート (12月サンプル)'!I109</f>
        <v>45815</v>
      </c>
      <c r="C112" s="184" t="str">
        <f>IF($C$6="",'受講日程シート (12月サンプル)'!J109&amp;" "&amp;"第"&amp;'受講日程シート (12月サンプル)'!K109&amp;"回",$C$6&amp;" "&amp;'受講日程シート (12月サンプル)'!J109&amp;" "&amp;"第"&amp;'受講日程シート (12月サンプル)'!K109&amp;"回")</f>
        <v>TAC 財務 理論入門 第10回</v>
      </c>
      <c r="D112" s="174"/>
      <c r="E112" s="174"/>
      <c r="F112" s="183"/>
      <c r="G112" s="114"/>
      <c r="H112" s="189"/>
      <c r="I112" s="114"/>
      <c r="J112" s="114"/>
    </row>
    <row r="113" spans="2:10">
      <c r="B113" s="173">
        <f ca="1">'受講日程シート (12月サンプル)'!I110</f>
        <v>45822</v>
      </c>
      <c r="C113" s="184" t="str">
        <f>IF($C$6="",'受講日程シート (12月サンプル)'!J110&amp;" "&amp;"第"&amp;'受講日程シート (12月サンプル)'!K110&amp;"回",$C$6&amp;" "&amp;'受講日程シート (12月サンプル)'!J110&amp;" "&amp;"第"&amp;'受講日程シート (12月サンプル)'!K110&amp;"回")</f>
        <v>TAC 財務 理論入門 第11回</v>
      </c>
      <c r="D113" s="174"/>
      <c r="E113" s="174"/>
      <c r="F113" s="183"/>
      <c r="G113" s="114"/>
      <c r="H113" s="189"/>
      <c r="I113" s="114"/>
      <c r="J113" s="114"/>
    </row>
    <row r="114" spans="2:10">
      <c r="B114" s="173">
        <f ca="1">'受講日程シート (12月サンプル)'!I111</f>
        <v>45829</v>
      </c>
      <c r="C114" s="184" t="str">
        <f>IF($C$6="",'受講日程シート (12月サンプル)'!J111&amp;" "&amp;"第"&amp;'受講日程シート (12月サンプル)'!K111&amp;"回",$C$6&amp;" "&amp;'受講日程シート (12月サンプル)'!J111&amp;" "&amp;"第"&amp;'受講日程シート (12月サンプル)'!K111&amp;"回")</f>
        <v>TAC 財務 理論入門 第12回</v>
      </c>
      <c r="D114" s="174"/>
      <c r="E114" s="174"/>
      <c r="F114" s="183"/>
      <c r="G114" s="114"/>
      <c r="H114" s="189"/>
      <c r="I114" s="114"/>
      <c r="J114" s="114"/>
    </row>
    <row r="115" spans="2:10">
      <c r="B115" s="173">
        <f ca="1">'受講日程シート (12月サンプル)'!I112</f>
        <v>45836</v>
      </c>
      <c r="C115" s="184" t="str">
        <f>IF($C$6="",'受講日程シート (12月サンプル)'!J112&amp;" "&amp;"第"&amp;'受講日程シート (12月サンプル)'!K112&amp;"回",$C$6&amp;" "&amp;'受講日程シート (12月サンプル)'!J112&amp;" "&amp;"第"&amp;'受講日程シート (12月サンプル)'!K112&amp;"回")</f>
        <v>TAC 財務 理論入門 第13回</v>
      </c>
      <c r="D115" s="174"/>
      <c r="E115" s="174"/>
      <c r="F115" s="183"/>
      <c r="G115" s="114"/>
      <c r="H115" s="189"/>
      <c r="I115" s="114"/>
      <c r="J115" s="114"/>
    </row>
    <row r="116" spans="2:10">
      <c r="B116" s="173">
        <f ca="1">'受講日程シート (12月サンプル)'!I113</f>
        <v>45843</v>
      </c>
      <c r="C116" s="184" t="str">
        <f>IF($C$6="",'受講日程シート (12月サンプル)'!J113&amp;" "&amp;"第"&amp;'受講日程シート (12月サンプル)'!K113&amp;"回",$C$6&amp;" "&amp;'受講日程シート (12月サンプル)'!J113&amp;" "&amp;"第"&amp;'受講日程シート (12月サンプル)'!K113&amp;"回")</f>
        <v>TAC 財務 理論入門 第14回</v>
      </c>
      <c r="D116" s="174"/>
      <c r="E116" s="174"/>
      <c r="F116" s="183"/>
      <c r="G116" s="114"/>
      <c r="H116" s="189"/>
      <c r="I116" s="114"/>
      <c r="J116" s="114"/>
    </row>
    <row r="117" spans="2:10">
      <c r="B117" s="173">
        <f ca="1">'受講日程シート (12月サンプル)'!I114</f>
        <v>45850</v>
      </c>
      <c r="C117" s="184" t="str">
        <f>IF($C$6="",'受講日程シート (12月サンプル)'!J114&amp;" "&amp;"第"&amp;'受講日程シート (12月サンプル)'!K114&amp;"回",$C$6&amp;" "&amp;'受講日程シート (12月サンプル)'!J114&amp;" "&amp;"第"&amp;'受講日程シート (12月サンプル)'!K114&amp;"回")</f>
        <v>TAC 財務 理論入門 第15回</v>
      </c>
      <c r="D117" s="174"/>
      <c r="E117" s="174"/>
      <c r="F117" s="183"/>
      <c r="G117" s="114"/>
      <c r="H117" s="189"/>
      <c r="I117" s="114"/>
      <c r="J117" s="114"/>
    </row>
    <row r="118" spans="2:10">
      <c r="B118" s="173">
        <f>'受講日程シート (12月サンプル)'!I115</f>
        <v>45853</v>
      </c>
      <c r="C118" s="184" t="str">
        <f>IF($C$6="",'受講日程シート (12月サンプル)'!J115&amp;" "&amp;"第"&amp;'受講日程シート (12月サンプル)'!K115&amp;"回",$C$6&amp;" "&amp;'受講日程シート (12月サンプル)'!J115&amp;" "&amp;"第"&amp;'受講日程シート (12月サンプル)'!K115&amp;"回")</f>
        <v>TAC 財務 理論上級 第1回</v>
      </c>
      <c r="D118" s="174"/>
      <c r="E118" s="174"/>
      <c r="F118" s="183"/>
      <c r="G118" s="114"/>
      <c r="H118" s="189" t="s">
        <v>456</v>
      </c>
      <c r="I118" s="114"/>
      <c r="J118" s="114"/>
    </row>
    <row r="119" spans="2:10">
      <c r="B119" s="173">
        <f ca="1">'受講日程シート (12月サンプル)'!I116</f>
        <v>45857</v>
      </c>
      <c r="C119" s="184" t="str">
        <f>IF($C$6="",'受講日程シート (12月サンプル)'!J116&amp;" "&amp;"第"&amp;'受講日程シート (12月サンプル)'!K116&amp;"回",$C$6&amp;" "&amp;'受講日程シート (12月サンプル)'!J116&amp;" "&amp;"第"&amp;'受講日程シート (12月サンプル)'!K116&amp;"回")</f>
        <v>TAC 財務 理論上級 第2回</v>
      </c>
      <c r="D119" s="174"/>
      <c r="E119" s="174"/>
      <c r="F119" s="183"/>
      <c r="G119" s="114"/>
      <c r="H119" s="189" t="s">
        <v>457</v>
      </c>
      <c r="I119" s="114"/>
      <c r="J119" s="114"/>
    </row>
    <row r="120" spans="2:10">
      <c r="B120" s="173">
        <f ca="1">'受講日程シート (12月サンプル)'!I117</f>
        <v>45860</v>
      </c>
      <c r="C120" s="184" t="str">
        <f>IF($C$6="",'受講日程シート (12月サンプル)'!J117&amp;" "&amp;"第"&amp;'受講日程シート (12月サンプル)'!K117&amp;"回",$C$6&amp;" "&amp;'受講日程シート (12月サンプル)'!J117&amp;" "&amp;"第"&amp;'受講日程シート (12月サンプル)'!K117&amp;"回")</f>
        <v>TAC 財務 理論上級 第3回</v>
      </c>
      <c r="D120" s="174"/>
      <c r="E120" s="174"/>
      <c r="F120" s="183"/>
      <c r="G120" s="114"/>
      <c r="H120" s="189" t="s">
        <v>458</v>
      </c>
      <c r="I120" s="114"/>
      <c r="J120" s="114"/>
    </row>
    <row r="121" spans="2:10">
      <c r="B121" s="173">
        <f ca="1">'受講日程シート (12月サンプル)'!I118</f>
        <v>45864</v>
      </c>
      <c r="C121" s="184" t="str">
        <f>IF($C$6="",'受講日程シート (12月サンプル)'!J118&amp;" "&amp;"第"&amp;'受講日程シート (12月サンプル)'!K118&amp;"回",$C$6&amp;" "&amp;'受講日程シート (12月サンプル)'!J118&amp;" "&amp;"第"&amp;'受講日程シート (12月サンプル)'!K118&amp;"回")</f>
        <v>TAC 財務 理論上級 第4回</v>
      </c>
      <c r="D121" s="174"/>
      <c r="E121" s="174"/>
      <c r="F121" s="183"/>
      <c r="G121" s="114"/>
      <c r="H121" s="189"/>
      <c r="I121" s="114"/>
      <c r="J121" s="114"/>
    </row>
    <row r="122" spans="2:10">
      <c r="B122" s="173">
        <f ca="1">'受講日程シート (12月サンプル)'!I119</f>
        <v>45867</v>
      </c>
      <c r="C122" s="184" t="str">
        <f>IF($C$6="",'受講日程シート (12月サンプル)'!J119&amp;" "&amp;"第"&amp;'受講日程シート (12月サンプル)'!K119&amp;"回",$C$6&amp;" "&amp;'受講日程シート (12月サンプル)'!J119&amp;" "&amp;"第"&amp;'受講日程シート (12月サンプル)'!K119&amp;"回")</f>
        <v>TAC 財務 理論上級 第5回</v>
      </c>
      <c r="D122" s="174"/>
      <c r="E122" s="174"/>
      <c r="F122" s="183"/>
      <c r="G122" s="114"/>
      <c r="H122" s="189"/>
      <c r="I122" s="114"/>
      <c r="J122" s="114"/>
    </row>
    <row r="123" spans="2:10">
      <c r="B123" s="173">
        <f ca="1">'受講日程シート (12月サンプル)'!I120</f>
        <v>45871</v>
      </c>
      <c r="C123" s="184" t="str">
        <f>IF($C$6="",'受講日程シート (12月サンプル)'!J120&amp;" "&amp;"第"&amp;'受講日程シート (12月サンプル)'!K120&amp;"回",$C$6&amp;" "&amp;'受講日程シート (12月サンプル)'!J120&amp;" "&amp;"第"&amp;'受講日程シート (12月サンプル)'!K120&amp;"回")</f>
        <v>TAC 財務 理論上級 第6回</v>
      </c>
      <c r="D123" s="174"/>
      <c r="E123" s="174"/>
      <c r="F123" s="183"/>
      <c r="G123" s="114"/>
      <c r="H123" s="189"/>
      <c r="I123" s="114"/>
      <c r="J123" s="114"/>
    </row>
    <row r="124" spans="2:10">
      <c r="B124" s="173">
        <f ca="1">'受講日程シート (12月サンプル)'!I121</f>
        <v>45874</v>
      </c>
      <c r="C124" s="184" t="str">
        <f>IF($C$6="",'受講日程シート (12月サンプル)'!J121&amp;" "&amp;"第"&amp;'受講日程シート (12月サンプル)'!K121&amp;"回",$C$6&amp;" "&amp;'受講日程シート (12月サンプル)'!J121&amp;" "&amp;"第"&amp;'受講日程シート (12月サンプル)'!K121&amp;"回")</f>
        <v>TAC 財務 理論上級 第7回</v>
      </c>
      <c r="D124" s="174"/>
      <c r="E124" s="174"/>
      <c r="F124" s="183"/>
      <c r="G124" s="114"/>
      <c r="H124" s="189"/>
      <c r="I124" s="114"/>
      <c r="J124" s="114"/>
    </row>
    <row r="125" spans="2:10">
      <c r="B125" s="173">
        <f ca="1">'受講日程シート (12月サンプル)'!I122</f>
        <v>45878</v>
      </c>
      <c r="C125" s="184" t="str">
        <f>IF($C$6="",'受講日程シート (12月サンプル)'!J122&amp;" "&amp;"第"&amp;'受講日程シート (12月サンプル)'!K122&amp;"回",$C$6&amp;" "&amp;'受講日程シート (12月サンプル)'!J122&amp;" "&amp;"第"&amp;'受講日程シート (12月サンプル)'!K122&amp;"回")</f>
        <v>TAC 財務 理論上級 第8回</v>
      </c>
      <c r="D125" s="174"/>
      <c r="E125" s="174"/>
      <c r="F125" s="183"/>
      <c r="G125" s="114"/>
      <c r="H125" s="189"/>
      <c r="I125" s="114"/>
      <c r="J125" s="114"/>
    </row>
    <row r="126" spans="2:10">
      <c r="B126" s="173">
        <f ca="1">'受講日程シート (12月サンプル)'!I123</f>
        <v>45881</v>
      </c>
      <c r="C126" s="184" t="str">
        <f>IF($C$6="",'受講日程シート (12月サンプル)'!J123&amp;" "&amp;"第"&amp;'受講日程シート (12月サンプル)'!K123&amp;"回",$C$6&amp;" "&amp;'受講日程シート (12月サンプル)'!J123&amp;" "&amp;"第"&amp;'受講日程シート (12月サンプル)'!K123&amp;"回")</f>
        <v>TAC 財務 理論上級 第9回</v>
      </c>
      <c r="D126" s="174"/>
      <c r="E126" s="174"/>
      <c r="F126" s="183"/>
      <c r="G126" s="114"/>
      <c r="H126" s="189"/>
      <c r="I126" s="114"/>
      <c r="J126" s="114"/>
    </row>
    <row r="127" spans="2:10">
      <c r="B127" s="173">
        <f ca="1">'受講日程シート (12月サンプル)'!I124</f>
        <v>45885</v>
      </c>
      <c r="C127" s="184" t="str">
        <f>IF($C$6="",'受講日程シート (12月サンプル)'!J124&amp;" "&amp;"第"&amp;'受講日程シート (12月サンプル)'!K124&amp;"回",$C$6&amp;" "&amp;'受講日程シート (12月サンプル)'!J124&amp;" "&amp;"第"&amp;'受講日程シート (12月サンプル)'!K124&amp;"回")</f>
        <v>TAC 財務 理論上級 第10回</v>
      </c>
      <c r="D127" s="174"/>
      <c r="E127" s="174"/>
      <c r="F127" s="183"/>
      <c r="G127" s="114"/>
      <c r="H127" s="189"/>
      <c r="I127" s="114"/>
      <c r="J127" s="114"/>
    </row>
    <row r="128" spans="2:10">
      <c r="B128" s="173">
        <f ca="1">'受講日程シート (12月サンプル)'!I125</f>
        <v>45888</v>
      </c>
      <c r="C128" s="184" t="str">
        <f>IF($C$6="",'受講日程シート (12月サンプル)'!J125&amp;" "&amp;"第"&amp;'受講日程シート (12月サンプル)'!K125&amp;"回",$C$6&amp;" "&amp;'受講日程シート (12月サンプル)'!J125&amp;" "&amp;"第"&amp;'受講日程シート (12月サンプル)'!K125&amp;"回")</f>
        <v>TAC 財務 理論上級 第11回</v>
      </c>
      <c r="D128" s="174"/>
      <c r="E128" s="174"/>
      <c r="F128" s="183"/>
      <c r="G128" s="114"/>
      <c r="H128" s="189"/>
      <c r="I128" s="114"/>
      <c r="J128" s="114"/>
    </row>
    <row r="129" spans="2:10">
      <c r="B129" s="173">
        <f ca="1">'受講日程シート (12月サンプル)'!I126</f>
        <v>45892</v>
      </c>
      <c r="C129" s="184" t="str">
        <f>IF($C$6="",'受講日程シート (12月サンプル)'!J126&amp;" "&amp;"第"&amp;'受講日程シート (12月サンプル)'!K126&amp;"回",$C$6&amp;" "&amp;'受講日程シート (12月サンプル)'!J126&amp;" "&amp;"第"&amp;'受講日程シート (12月サンプル)'!K126&amp;"回")</f>
        <v>TAC 財務 理論上級 第12回</v>
      </c>
      <c r="D129" s="174"/>
      <c r="E129" s="174"/>
      <c r="F129" s="183"/>
      <c r="G129" s="114"/>
      <c r="H129" s="189"/>
      <c r="I129" s="114"/>
      <c r="J129" s="114"/>
    </row>
    <row r="130" spans="2:10">
      <c r="B130" s="173">
        <f ca="1">'受講日程シート (12月サンプル)'!I127</f>
        <v>45895</v>
      </c>
      <c r="C130" s="184" t="str">
        <f>IF($C$6="",'受講日程シート (12月サンプル)'!J127&amp;" "&amp;"第"&amp;'受講日程シート (12月サンプル)'!K127&amp;"回",$C$6&amp;" "&amp;'受講日程シート (12月サンプル)'!J127&amp;" "&amp;"第"&amp;'受講日程シート (12月サンプル)'!K127&amp;"回")</f>
        <v>TAC 財務 理論上級 第13回</v>
      </c>
      <c r="D130" s="174"/>
      <c r="E130" s="174"/>
      <c r="F130" s="183"/>
      <c r="G130" s="114"/>
      <c r="H130" s="189"/>
      <c r="I130" s="114"/>
      <c r="J130" s="114"/>
    </row>
    <row r="131" spans="2:10">
      <c r="B131" s="173">
        <f ca="1">'受講日程シート (12月サンプル)'!I128</f>
        <v>45899</v>
      </c>
      <c r="C131" s="184" t="str">
        <f>IF($C$6="",'受講日程シート (12月サンプル)'!J128&amp;" "&amp;"第"&amp;'受講日程シート (12月サンプル)'!K128&amp;"回",$C$6&amp;" "&amp;'受講日程シート (12月サンプル)'!J128&amp;" "&amp;"第"&amp;'受講日程シート (12月サンプル)'!K128&amp;"回")</f>
        <v>TAC 財務 理論上級 第14回</v>
      </c>
      <c r="D131" s="174"/>
      <c r="E131" s="174"/>
      <c r="F131" s="183"/>
      <c r="G131" s="114"/>
      <c r="H131" s="189"/>
      <c r="I131" s="114"/>
      <c r="J131" s="114"/>
    </row>
    <row r="132" spans="2:10">
      <c r="B132" s="173">
        <f ca="1">'受講日程シート (12月サンプル)'!I129</f>
        <v>45902</v>
      </c>
      <c r="C132" s="184" t="str">
        <f>IF($C$6="",'受講日程シート (12月サンプル)'!J129&amp;" "&amp;"第"&amp;'受講日程シート (12月サンプル)'!K129&amp;"回",$C$6&amp;" "&amp;'受講日程シート (12月サンプル)'!J129&amp;" "&amp;"第"&amp;'受講日程シート (12月サンプル)'!K129&amp;"回")</f>
        <v>TAC 財務 理論上級 第15回</v>
      </c>
      <c r="D132" s="174"/>
      <c r="E132" s="174"/>
      <c r="F132" s="183"/>
      <c r="G132" s="114"/>
      <c r="H132" s="191" t="s">
        <v>472</v>
      </c>
      <c r="I132" s="114"/>
      <c r="J132" s="114"/>
    </row>
    <row r="133" spans="2:10">
      <c r="B133" s="173">
        <f ca="1">'受講日程シート (12月サンプル)'!I130</f>
        <v>45906</v>
      </c>
      <c r="C133" s="184" t="str">
        <f>IF($C$6="",'受講日程シート (12月サンプル)'!J130&amp;" "&amp;"第"&amp;'受講日程シート (12月サンプル)'!K130&amp;"回",$C$6&amp;" "&amp;'受講日程シート (12月サンプル)'!J130&amp;" "&amp;"第"&amp;'受講日程シート (12月サンプル)'!K130&amp;"回")</f>
        <v>TAC 財務 理論上級 第16回</v>
      </c>
      <c r="D133" s="174"/>
      <c r="E133" s="174"/>
      <c r="F133" s="183"/>
      <c r="G133" s="114"/>
      <c r="H133" s="189" t="s">
        <v>474</v>
      </c>
      <c r="I133" s="114"/>
      <c r="J133" s="114"/>
    </row>
    <row r="134" spans="2:10">
      <c r="B134" s="173">
        <f ca="1">'受講日程シート (12月サンプル)'!I131</f>
        <v>45909</v>
      </c>
      <c r="C134" s="184" t="str">
        <f>IF($C$6="",'受講日程シート (12月サンプル)'!J131&amp;" "&amp;"第"&amp;'受講日程シート (12月サンプル)'!K131&amp;"回",$C$6&amp;" "&amp;'受講日程シート (12月サンプル)'!J131&amp;" "&amp;"第"&amp;'受講日程シート (12月サンプル)'!K131&amp;"回")</f>
        <v>TAC 財務 理論上級 第17回</v>
      </c>
      <c r="D134" s="174"/>
      <c r="E134" s="174"/>
      <c r="F134" s="183"/>
      <c r="G134" s="114"/>
      <c r="H134" s="189" t="s">
        <v>475</v>
      </c>
      <c r="I134" s="114"/>
      <c r="J134" s="114"/>
    </row>
    <row r="135" spans="2:10">
      <c r="B135" s="173">
        <f ca="1">'受講日程シート (12月サンプル)'!I132</f>
        <v>45913</v>
      </c>
      <c r="C135" s="184" t="str">
        <f>IF($C$6="",'受講日程シート (12月サンプル)'!J132&amp;" "&amp;"第"&amp;'受講日程シート (12月サンプル)'!K132&amp;"回",$C$6&amp;" "&amp;'受講日程シート (12月サンプル)'!J132&amp;" "&amp;"第"&amp;'受講日程シート (12月サンプル)'!K132&amp;"回")</f>
        <v>TAC 財務 理論上級 第18回</v>
      </c>
      <c r="D135" s="174"/>
      <c r="E135" s="174"/>
      <c r="F135" s="183"/>
      <c r="G135" s="114"/>
      <c r="H135" s="189"/>
      <c r="I135" s="114"/>
      <c r="J135" s="114"/>
    </row>
    <row r="136" spans="2:10">
      <c r="B136" s="173">
        <f ca="1">'受講日程シート (12月サンプル)'!I133</f>
        <v>45916</v>
      </c>
      <c r="C136" s="184" t="str">
        <f>IF($C$6="",'受講日程シート (12月サンプル)'!J133&amp;" "&amp;"第"&amp;'受講日程シート (12月サンプル)'!K133&amp;"回",$C$6&amp;" "&amp;'受講日程シート (12月サンプル)'!J133&amp;" "&amp;"第"&amp;'受講日程シート (12月サンプル)'!K133&amp;"回")</f>
        <v>TAC 財務 理論上級 第19回</v>
      </c>
      <c r="D136" s="174"/>
      <c r="E136" s="174"/>
      <c r="F136" s="183"/>
      <c r="G136" s="114"/>
      <c r="H136" s="189" t="s">
        <v>473</v>
      </c>
      <c r="I136" s="114"/>
      <c r="J136" s="114"/>
    </row>
    <row r="137" spans="2:10">
      <c r="B137" s="173">
        <f ca="1">'受講日程シート (12月サンプル)'!I134</f>
        <v>45920</v>
      </c>
      <c r="C137" s="184" t="str">
        <f>IF($C$6="",'受講日程シート (12月サンプル)'!J134&amp;" "&amp;"第"&amp;'受講日程シート (12月サンプル)'!K134&amp;"回",$C$6&amp;" "&amp;'受講日程シート (12月サンプル)'!J134&amp;" "&amp;"第"&amp;'受講日程シート (12月サンプル)'!K134&amp;"回")</f>
        <v>TAC 財務 理論上級 第20回</v>
      </c>
      <c r="D137" s="174"/>
      <c r="E137" s="174"/>
      <c r="F137" s="183"/>
      <c r="G137" s="114"/>
      <c r="H137" s="189" t="s">
        <v>478</v>
      </c>
      <c r="I137" s="114"/>
      <c r="J137" s="114"/>
    </row>
    <row r="138" spans="2:10">
      <c r="B138" s="173">
        <f ca="1">'受講日程シート (12月サンプル)'!I135</f>
        <v>45902</v>
      </c>
      <c r="C138" s="184" t="str">
        <f>IF($C$6="",'受講日程シート (12月サンプル)'!J135&amp;" "&amp;"第"&amp;'受講日程シート (12月サンプル)'!K135&amp;"回",$C$6&amp;" "&amp;'受講日程シート (12月サンプル)'!J135&amp;" "&amp;"第"&amp;'受講日程シート (12月サンプル)'!K135&amp;"回")</f>
        <v>TAC 財務 理論上級 第15回</v>
      </c>
      <c r="D138" s="174"/>
      <c r="E138" s="174"/>
      <c r="F138" s="183"/>
      <c r="G138" s="114"/>
      <c r="H138" s="189"/>
      <c r="I138" s="114"/>
      <c r="J138" s="114"/>
    </row>
    <row r="139" spans="2:10">
      <c r="B139" s="173">
        <f>'受講日程シート (12月サンプル)'!I136</f>
        <v>45699</v>
      </c>
      <c r="C139" s="184" t="str">
        <f>IF($C$6="",'受講日程シート (12月サンプル)'!J136&amp;" "&amp;"第"&amp;'受講日程シート (12月サンプル)'!K136&amp;"回",$C$6&amp;" "&amp;'受講日程シート (12月サンプル)'!J136&amp;" "&amp;"第"&amp;'受講日程シート (12月サンプル)'!K136&amp;"回")</f>
        <v>TAC 管理 入門 第1回</v>
      </c>
      <c r="D139" s="174"/>
      <c r="E139" s="174"/>
      <c r="F139" s="183"/>
      <c r="G139" s="114"/>
      <c r="H139" s="189"/>
      <c r="I139" s="114"/>
      <c r="J139" s="114"/>
    </row>
    <row r="140" spans="2:10">
      <c r="B140" s="173">
        <f ca="1">'受講日程シート (12月サンプル)'!I137</f>
        <v>45702</v>
      </c>
      <c r="C140" s="184" t="str">
        <f>IF($C$6="",'受講日程シート (12月サンプル)'!J137&amp;" "&amp;"第"&amp;'受講日程シート (12月サンプル)'!K137&amp;"回",$C$6&amp;" "&amp;'受講日程シート (12月サンプル)'!J137&amp;" "&amp;"第"&amp;'受講日程シート (12月サンプル)'!K137&amp;"回")</f>
        <v>TAC 管理 入門 第2回</v>
      </c>
      <c r="D140" s="174"/>
      <c r="E140" s="174"/>
      <c r="F140" s="183"/>
      <c r="G140" s="114"/>
      <c r="H140" s="189"/>
      <c r="I140" s="114"/>
      <c r="J140" s="114"/>
    </row>
    <row r="141" spans="2:10">
      <c r="B141" s="173">
        <f ca="1">'受講日程シート (12月サンプル)'!I138</f>
        <v>45706</v>
      </c>
      <c r="C141" s="184" t="str">
        <f>IF($C$6="",'受講日程シート (12月サンプル)'!J138&amp;" "&amp;"第"&amp;'受講日程シート (12月サンプル)'!K138&amp;"回",$C$6&amp;" "&amp;'受講日程シート (12月サンプル)'!J138&amp;" "&amp;"第"&amp;'受講日程シート (12月サンプル)'!K138&amp;"回")</f>
        <v>TAC 管理 入門 第3回</v>
      </c>
      <c r="D141" s="174"/>
      <c r="E141" s="174"/>
      <c r="F141" s="183"/>
      <c r="G141" s="114"/>
      <c r="H141" s="189"/>
      <c r="I141" s="114"/>
      <c r="J141" s="114"/>
    </row>
    <row r="142" spans="2:10">
      <c r="B142" s="173">
        <f ca="1">'受講日程シート (12月サンプル)'!I139</f>
        <v>45709</v>
      </c>
      <c r="C142" s="184" t="str">
        <f>IF($C$6="",'受講日程シート (12月サンプル)'!J139&amp;" "&amp;"第"&amp;'受講日程シート (12月サンプル)'!K139&amp;"回",$C$6&amp;" "&amp;'受講日程シート (12月サンプル)'!J139&amp;" "&amp;"第"&amp;'受講日程シート (12月サンプル)'!K139&amp;"回")</f>
        <v>TAC 管理 入門 第4回</v>
      </c>
      <c r="D142" s="174"/>
      <c r="E142" s="174"/>
      <c r="F142" s="183"/>
      <c r="G142" s="114"/>
      <c r="H142" s="189"/>
      <c r="I142" s="114"/>
      <c r="J142" s="114"/>
    </row>
    <row r="143" spans="2:10">
      <c r="B143" s="173">
        <f ca="1">'受講日程シート (12月サンプル)'!I140</f>
        <v>45713</v>
      </c>
      <c r="C143" s="184" t="str">
        <f>IF($C$6="",'受講日程シート (12月サンプル)'!J140&amp;" "&amp;"第"&amp;'受講日程シート (12月サンプル)'!K140&amp;"回",$C$6&amp;" "&amp;'受講日程シート (12月サンプル)'!J140&amp;" "&amp;"第"&amp;'受講日程シート (12月サンプル)'!K140&amp;"回")</f>
        <v>TAC 管理 入門 第5回</v>
      </c>
      <c r="D143" s="174"/>
      <c r="E143" s="174"/>
      <c r="F143" s="183"/>
      <c r="G143" s="114"/>
      <c r="H143" s="189"/>
      <c r="I143" s="114"/>
      <c r="J143" s="114"/>
    </row>
    <row r="144" spans="2:10">
      <c r="B144" s="173">
        <f ca="1">'受講日程シート (12月サンプル)'!I141</f>
        <v>45716</v>
      </c>
      <c r="C144" s="184" t="str">
        <f>IF($C$6="",'受講日程シート (12月サンプル)'!J141&amp;" "&amp;"第"&amp;'受講日程シート (12月サンプル)'!K141&amp;"回",$C$6&amp;" "&amp;'受講日程シート (12月サンプル)'!J141&amp;" "&amp;"第"&amp;'受講日程シート (12月サンプル)'!K141&amp;"回")</f>
        <v>TAC 管理 入門 第6回</v>
      </c>
      <c r="D144" s="174"/>
      <c r="E144" s="174"/>
      <c r="F144" s="183"/>
      <c r="G144" s="114"/>
      <c r="H144" s="189"/>
      <c r="I144" s="114"/>
      <c r="J144" s="114"/>
    </row>
    <row r="145" spans="2:10">
      <c r="B145" s="173">
        <f ca="1">'受講日程シート (12月サンプル)'!I142</f>
        <v>45720</v>
      </c>
      <c r="C145" s="184" t="str">
        <f>IF($C$6="",'受講日程シート (12月サンプル)'!J142&amp;" "&amp;"第"&amp;'受講日程シート (12月サンプル)'!K142&amp;"回",$C$6&amp;" "&amp;'受講日程シート (12月サンプル)'!J142&amp;" "&amp;"第"&amp;'受講日程シート (12月サンプル)'!K142&amp;"回")</f>
        <v>TAC 管理 入門 第7回</v>
      </c>
      <c r="D145" s="174"/>
      <c r="E145" s="174"/>
      <c r="F145" s="183"/>
      <c r="G145" s="114"/>
      <c r="H145" s="189"/>
      <c r="I145" s="114"/>
      <c r="J145" s="114"/>
    </row>
    <row r="146" spans="2:10">
      <c r="B146" s="173">
        <f ca="1">'受講日程シート (12月サンプル)'!I143</f>
        <v>45723</v>
      </c>
      <c r="C146" s="184" t="str">
        <f>IF($C$6="",'受講日程シート (12月サンプル)'!J143&amp;" "&amp;"第"&amp;'受講日程シート (12月サンプル)'!K143&amp;"回",$C$6&amp;" "&amp;'受講日程シート (12月サンプル)'!J143&amp;" "&amp;"第"&amp;'受講日程シート (12月サンプル)'!K143&amp;"回")</f>
        <v>TAC 管理 入門 第8回</v>
      </c>
      <c r="D146" s="174"/>
      <c r="E146" s="174"/>
      <c r="F146" s="183"/>
      <c r="G146" s="114"/>
      <c r="H146" s="189"/>
      <c r="I146" s="114"/>
      <c r="J146" s="114"/>
    </row>
    <row r="147" spans="2:10">
      <c r="B147" s="173">
        <f ca="1">'受講日程シート (12月サンプル)'!I144</f>
        <v>45727</v>
      </c>
      <c r="C147" s="184" t="str">
        <f>IF($C$6="",'受講日程シート (12月サンプル)'!J144&amp;" "&amp;"第"&amp;'受講日程シート (12月サンプル)'!K144&amp;"回",$C$6&amp;" "&amp;'受講日程シート (12月サンプル)'!J144&amp;" "&amp;"第"&amp;'受講日程シート (12月サンプル)'!K144&amp;"回")</f>
        <v>TAC 管理 入門 第9回</v>
      </c>
      <c r="D147" s="174"/>
      <c r="E147" s="174"/>
      <c r="F147" s="183"/>
      <c r="G147" s="114"/>
      <c r="H147" s="189"/>
      <c r="I147" s="114"/>
      <c r="J147" s="114"/>
    </row>
    <row r="148" spans="2:10">
      <c r="B148" s="173">
        <f>'受講日程シート (12月サンプル)'!I145</f>
        <v>45730</v>
      </c>
      <c r="C148" s="184" t="str">
        <f>IF($C$6="",'受講日程シート (12月サンプル)'!J145&amp;" "&amp;"第"&amp;'受講日程シート (12月サンプル)'!K145&amp;"回",$C$6&amp;" "&amp;'受講日程シート (12月サンプル)'!J145&amp;" "&amp;"第"&amp;'受講日程シート (12月サンプル)'!K145&amp;"回")</f>
        <v>TAC 管理 基礎ﾏｽﾀｰ 第1回</v>
      </c>
      <c r="D148" s="174"/>
      <c r="E148" s="174"/>
      <c r="F148" s="183"/>
      <c r="G148" s="114"/>
      <c r="H148" s="189"/>
      <c r="I148" s="114"/>
      <c r="J148" s="114"/>
    </row>
    <row r="149" spans="2:10">
      <c r="B149" s="173">
        <f ca="1">'受講日程シート (12月サンプル)'!I146</f>
        <v>45734</v>
      </c>
      <c r="C149" s="184" t="str">
        <f>IF($C$6="",'受講日程シート (12月サンプル)'!J146&amp;" "&amp;"第"&amp;'受講日程シート (12月サンプル)'!K146&amp;"回",$C$6&amp;" "&amp;'受講日程シート (12月サンプル)'!J146&amp;" "&amp;"第"&amp;'受講日程シート (12月サンプル)'!K146&amp;"回")</f>
        <v>TAC 管理 基礎ﾏｽﾀｰ 第2回</v>
      </c>
      <c r="D149" s="174"/>
      <c r="E149" s="174"/>
      <c r="F149" s="183"/>
      <c r="G149" s="114"/>
      <c r="H149" s="189"/>
      <c r="I149" s="114"/>
      <c r="J149" s="114"/>
    </row>
    <row r="150" spans="2:10">
      <c r="B150" s="173">
        <f ca="1">'受講日程シート (12月サンプル)'!I147</f>
        <v>45737</v>
      </c>
      <c r="C150" s="184" t="str">
        <f>IF($C$6="",'受講日程シート (12月サンプル)'!J147&amp;" "&amp;"第"&amp;'受講日程シート (12月サンプル)'!K147&amp;"回",$C$6&amp;" "&amp;'受講日程シート (12月サンプル)'!J147&amp;" "&amp;"第"&amp;'受講日程シート (12月サンプル)'!K147&amp;"回")</f>
        <v>TAC 管理 基礎ﾏｽﾀｰ 第3回</v>
      </c>
      <c r="D150" s="174"/>
      <c r="E150" s="174"/>
      <c r="F150" s="183"/>
      <c r="G150" s="114"/>
      <c r="H150" s="189"/>
      <c r="I150" s="114"/>
      <c r="J150" s="114"/>
    </row>
    <row r="151" spans="2:10">
      <c r="B151" s="173">
        <f ca="1">'受講日程シート (12月サンプル)'!I148</f>
        <v>45741</v>
      </c>
      <c r="C151" s="184" t="str">
        <f>IF($C$6="",'受講日程シート (12月サンプル)'!J148&amp;" "&amp;"第"&amp;'受講日程シート (12月サンプル)'!K148&amp;"回",$C$6&amp;" "&amp;'受講日程シート (12月サンプル)'!J148&amp;" "&amp;"第"&amp;'受講日程シート (12月サンプル)'!K148&amp;"回")</f>
        <v>TAC 管理 基礎ﾏｽﾀｰ 第4回</v>
      </c>
      <c r="D151" s="174"/>
      <c r="E151" s="174"/>
      <c r="F151" s="183"/>
      <c r="G151" s="114"/>
      <c r="H151" s="189" t="s">
        <v>479</v>
      </c>
      <c r="I151" s="114"/>
      <c r="J151" s="114"/>
    </row>
    <row r="152" spans="2:10">
      <c r="B152" s="173">
        <f ca="1">'受講日程シート (12月サンプル)'!I149</f>
        <v>45744</v>
      </c>
      <c r="C152" s="184" t="str">
        <f>IF($C$6="",'受講日程シート (12月サンプル)'!J149&amp;" "&amp;"第"&amp;'受講日程シート (12月サンプル)'!K149&amp;"回",$C$6&amp;" "&amp;'受講日程シート (12月サンプル)'!J149&amp;" "&amp;"第"&amp;'受講日程シート (12月サンプル)'!K149&amp;"回")</f>
        <v>TAC 管理 基礎ﾏｽﾀｰ 第5回</v>
      </c>
      <c r="D152" s="174"/>
      <c r="E152" s="174"/>
      <c r="F152" s="183"/>
      <c r="G152" s="114"/>
      <c r="H152" s="189" t="s">
        <v>480</v>
      </c>
      <c r="I152" s="114"/>
      <c r="J152" s="114"/>
    </row>
    <row r="153" spans="2:10">
      <c r="B153" s="173">
        <f ca="1">'受講日程シート (12月サンプル)'!I150</f>
        <v>45748</v>
      </c>
      <c r="C153" s="184" t="str">
        <f>IF($C$6="",'受講日程シート (12月サンプル)'!J150&amp;" "&amp;"第"&amp;'受講日程シート (12月サンプル)'!K150&amp;"回",$C$6&amp;" "&amp;'受講日程シート (12月サンプル)'!J150&amp;" "&amp;"第"&amp;'受講日程シート (12月サンプル)'!K150&amp;"回")</f>
        <v>TAC 管理 基礎ﾏｽﾀｰ 第6回</v>
      </c>
      <c r="D153" s="174"/>
      <c r="E153" s="174"/>
      <c r="F153" s="183"/>
      <c r="G153" s="114"/>
      <c r="H153" s="189"/>
      <c r="I153" s="114"/>
      <c r="J153" s="114"/>
    </row>
    <row r="154" spans="2:10">
      <c r="B154" s="173">
        <f ca="1">'受講日程シート (12月サンプル)'!I151</f>
        <v>45751</v>
      </c>
      <c r="C154" s="184" t="str">
        <f>IF($C$6="",'受講日程シート (12月サンプル)'!J151&amp;" "&amp;"第"&amp;'受講日程シート (12月サンプル)'!K151&amp;"回",$C$6&amp;" "&amp;'受講日程シート (12月サンプル)'!J151&amp;" "&amp;"第"&amp;'受講日程シート (12月サンプル)'!K151&amp;"回")</f>
        <v>TAC 管理 基礎ﾏｽﾀｰ 第7回</v>
      </c>
      <c r="D154" s="174"/>
      <c r="E154" s="174"/>
      <c r="F154" s="183"/>
      <c r="G154" s="114"/>
      <c r="H154" s="189"/>
      <c r="I154" s="114"/>
      <c r="J154" s="114"/>
    </row>
    <row r="155" spans="2:10">
      <c r="B155" s="173">
        <f ca="1">'受講日程シート (12月サンプル)'!I152</f>
        <v>45755</v>
      </c>
      <c r="C155" s="184" t="str">
        <f>IF($C$6="",'受講日程シート (12月サンプル)'!J152&amp;" "&amp;"第"&amp;'受講日程シート (12月サンプル)'!K152&amp;"回",$C$6&amp;" "&amp;'受講日程シート (12月サンプル)'!J152&amp;" "&amp;"第"&amp;'受講日程シート (12月サンプル)'!K152&amp;"回")</f>
        <v>TAC 管理 基礎ﾏｽﾀｰ 第8回</v>
      </c>
      <c r="D155" s="174"/>
      <c r="E155" s="174"/>
      <c r="F155" s="183"/>
      <c r="G155" s="114"/>
      <c r="H155" s="189"/>
      <c r="I155" s="114"/>
      <c r="J155" s="114"/>
    </row>
    <row r="156" spans="2:10">
      <c r="B156" s="173">
        <f ca="1">'受講日程シート (12月サンプル)'!I153</f>
        <v>45758</v>
      </c>
      <c r="C156" s="184" t="str">
        <f>IF($C$6="",'受講日程シート (12月サンプル)'!J153&amp;" "&amp;"第"&amp;'受講日程シート (12月サンプル)'!K153&amp;"回",$C$6&amp;" "&amp;'受講日程シート (12月サンプル)'!J153&amp;" "&amp;"第"&amp;'受講日程シート (12月サンプル)'!K153&amp;"回")</f>
        <v>TAC 管理 基礎ﾏｽﾀｰ 第9回</v>
      </c>
      <c r="D156" s="174"/>
      <c r="E156" s="174"/>
      <c r="F156" s="183"/>
      <c r="G156" s="114"/>
      <c r="H156" s="189"/>
      <c r="I156" s="114"/>
      <c r="J156" s="114"/>
    </row>
    <row r="157" spans="2:10">
      <c r="B157" s="173">
        <f ca="1">'受講日程シート (12月サンプル)'!I154</f>
        <v>45762</v>
      </c>
      <c r="C157" s="184" t="str">
        <f>IF($C$6="",'受講日程シート (12月サンプル)'!J154&amp;" "&amp;"第"&amp;'受講日程シート (12月サンプル)'!K154&amp;"回",$C$6&amp;" "&amp;'受講日程シート (12月サンプル)'!J154&amp;" "&amp;"第"&amp;'受講日程シート (12月サンプル)'!K154&amp;"回")</f>
        <v>TAC 管理 基礎ﾏｽﾀｰ 第10回</v>
      </c>
      <c r="D157" s="174"/>
      <c r="E157" s="174"/>
      <c r="F157" s="183"/>
      <c r="G157" s="114"/>
      <c r="H157" s="189"/>
      <c r="I157" s="114"/>
      <c r="J157" s="114"/>
    </row>
    <row r="158" spans="2:10">
      <c r="B158" s="173">
        <f ca="1">'受講日程シート (12月サンプル)'!I155</f>
        <v>45765</v>
      </c>
      <c r="C158" s="184" t="str">
        <f>IF($C$6="",'受講日程シート (12月サンプル)'!J155&amp;" "&amp;"第"&amp;'受講日程シート (12月サンプル)'!K155&amp;"回",$C$6&amp;" "&amp;'受講日程シート (12月サンプル)'!J155&amp;" "&amp;"第"&amp;'受講日程シート (12月サンプル)'!K155&amp;"回")</f>
        <v>TAC 管理 基礎ﾏｽﾀｰ 第11回</v>
      </c>
      <c r="D158" s="174"/>
      <c r="E158" s="174"/>
      <c r="F158" s="183"/>
      <c r="G158" s="114"/>
      <c r="H158" s="189"/>
      <c r="I158" s="114"/>
      <c r="J158" s="114"/>
    </row>
    <row r="159" spans="2:10">
      <c r="B159" s="173">
        <f ca="1">'受講日程シート (12月サンプル)'!I156</f>
        <v>45769</v>
      </c>
      <c r="C159" s="184" t="str">
        <f>IF($C$6="",'受講日程シート (12月サンプル)'!J156&amp;" "&amp;"第"&amp;'受講日程シート (12月サンプル)'!K156&amp;"回",$C$6&amp;" "&amp;'受講日程シート (12月サンプル)'!J156&amp;" "&amp;"第"&amp;'受講日程シート (12月サンプル)'!K156&amp;"回")</f>
        <v>TAC 管理 基礎ﾏｽﾀｰ 第12回</v>
      </c>
      <c r="D159" s="174"/>
      <c r="E159" s="174"/>
      <c r="F159" s="183"/>
      <c r="G159" s="114"/>
      <c r="H159" s="189"/>
      <c r="I159" s="114"/>
      <c r="J159" s="114"/>
    </row>
    <row r="160" spans="2:10">
      <c r="B160" s="173">
        <f ca="1">'受講日程シート (12月サンプル)'!I157</f>
        <v>45772</v>
      </c>
      <c r="C160" s="184" t="str">
        <f>IF($C$6="",'受講日程シート (12月サンプル)'!J157&amp;" "&amp;"第"&amp;'受講日程シート (12月サンプル)'!K157&amp;"回",$C$6&amp;" "&amp;'受講日程シート (12月サンプル)'!J157&amp;" "&amp;"第"&amp;'受講日程シート (12月サンプル)'!K157&amp;"回")</f>
        <v>TAC 管理 基礎ﾏｽﾀｰ 第13回</v>
      </c>
      <c r="D160" s="174"/>
      <c r="E160" s="174"/>
      <c r="F160" s="183"/>
      <c r="G160" s="114"/>
      <c r="H160" s="189"/>
      <c r="I160" s="114"/>
      <c r="J160" s="114"/>
    </row>
    <row r="161" spans="2:10">
      <c r="B161" s="173">
        <f ca="1">'受講日程シート (12月サンプル)'!I158</f>
        <v>45776</v>
      </c>
      <c r="C161" s="184" t="str">
        <f>IF($C$6="",'受講日程シート (12月サンプル)'!J158&amp;" "&amp;"第"&amp;'受講日程シート (12月サンプル)'!K158&amp;"回",$C$6&amp;" "&amp;'受講日程シート (12月サンプル)'!J158&amp;" "&amp;"第"&amp;'受講日程シート (12月サンプル)'!K158&amp;"回")</f>
        <v>TAC 管理 基礎ﾏｽﾀｰ 第14回</v>
      </c>
      <c r="D161" s="174"/>
      <c r="E161" s="174"/>
      <c r="F161" s="183"/>
      <c r="G161" s="114"/>
      <c r="H161" s="189"/>
      <c r="I161" s="114"/>
      <c r="J161" s="114"/>
    </row>
    <row r="162" spans="2:10">
      <c r="B162" s="173">
        <f ca="1">'受講日程シート (12月サンプル)'!I159</f>
        <v>45779</v>
      </c>
      <c r="C162" s="184" t="str">
        <f>IF($C$6="",'受講日程シート (12月サンプル)'!J159&amp;" "&amp;"第"&amp;'受講日程シート (12月サンプル)'!K159&amp;"回",$C$6&amp;" "&amp;'受講日程シート (12月サンプル)'!J159&amp;" "&amp;"第"&amp;'受講日程シート (12月サンプル)'!K159&amp;"回")</f>
        <v>TAC 管理 基礎ﾏｽﾀｰ 第15回</v>
      </c>
      <c r="D162" s="174"/>
      <c r="E162" s="174"/>
      <c r="F162" s="183"/>
      <c r="G162" s="114"/>
      <c r="H162" s="189"/>
      <c r="I162" s="114"/>
      <c r="J162" s="114"/>
    </row>
    <row r="163" spans="2:10">
      <c r="B163" s="173">
        <f ca="1">'受講日程シート (12月サンプル)'!I160</f>
        <v>45783</v>
      </c>
      <c r="C163" s="184" t="str">
        <f>IF($C$6="",'受講日程シート (12月サンプル)'!J160&amp;" "&amp;"第"&amp;'受講日程シート (12月サンプル)'!K160&amp;"回",$C$6&amp;" "&amp;'受講日程シート (12月サンプル)'!J160&amp;" "&amp;"第"&amp;'受講日程シート (12月サンプル)'!K160&amp;"回")</f>
        <v>TAC 管理 基礎ﾏｽﾀｰ 第16回</v>
      </c>
      <c r="D163" s="174"/>
      <c r="E163" s="174"/>
      <c r="F163" s="183"/>
      <c r="G163" s="114"/>
      <c r="H163" s="189"/>
      <c r="I163" s="114"/>
      <c r="J163" s="114"/>
    </row>
    <row r="164" spans="2:10">
      <c r="B164" s="173">
        <f ca="1">'受講日程シート (12月サンプル)'!I161</f>
        <v>45786</v>
      </c>
      <c r="C164" s="184" t="str">
        <f>IF($C$6="",'受講日程シート (12月サンプル)'!J161&amp;" "&amp;"第"&amp;'受講日程シート (12月サンプル)'!K161&amp;"回",$C$6&amp;" "&amp;'受講日程シート (12月サンプル)'!J161&amp;" "&amp;"第"&amp;'受講日程シート (12月サンプル)'!K161&amp;"回")</f>
        <v>TAC 管理 基礎ﾏｽﾀｰ 第17回</v>
      </c>
      <c r="D164" s="174"/>
      <c r="E164" s="174"/>
      <c r="F164" s="183"/>
      <c r="G164" s="114"/>
      <c r="H164" s="189"/>
      <c r="I164" s="114"/>
      <c r="J164" s="114"/>
    </row>
    <row r="165" spans="2:10">
      <c r="B165" s="173">
        <f ca="1">'受講日程シート (12月サンプル)'!I162</f>
        <v>45790</v>
      </c>
      <c r="C165" s="184" t="str">
        <f>IF($C$6="",'受講日程シート (12月サンプル)'!J162&amp;" "&amp;"第"&amp;'受講日程シート (12月サンプル)'!K162&amp;"回",$C$6&amp;" "&amp;'受講日程シート (12月サンプル)'!J162&amp;" "&amp;"第"&amp;'受講日程シート (12月サンプル)'!K162&amp;"回")</f>
        <v>TAC 管理 基礎ﾏｽﾀｰ 第18回</v>
      </c>
      <c r="D165" s="174"/>
      <c r="E165" s="174"/>
      <c r="F165" s="183"/>
      <c r="G165" s="114"/>
      <c r="H165" s="189"/>
      <c r="I165" s="114"/>
      <c r="J165" s="114"/>
    </row>
    <row r="166" spans="2:10">
      <c r="B166" s="173">
        <f ca="1">'受講日程シート (12月サンプル)'!I163</f>
        <v>45793</v>
      </c>
      <c r="C166" s="184" t="str">
        <f>IF($C$6="",'受講日程シート (12月サンプル)'!J163&amp;" "&amp;"第"&amp;'受講日程シート (12月サンプル)'!K163&amp;"回",$C$6&amp;" "&amp;'受講日程シート (12月サンプル)'!J163&amp;" "&amp;"第"&amp;'受講日程シート (12月サンプル)'!K163&amp;"回")</f>
        <v>TAC 管理 基礎ﾏｽﾀｰ 第19回</v>
      </c>
      <c r="D166" s="174"/>
      <c r="E166" s="174"/>
      <c r="F166" s="183"/>
      <c r="G166" s="114"/>
      <c r="H166" s="189"/>
      <c r="I166" s="114"/>
      <c r="J166" s="114"/>
    </row>
    <row r="167" spans="2:10">
      <c r="B167" s="173">
        <f ca="1">'受講日程シート (12月サンプル)'!I164</f>
        <v>45797</v>
      </c>
      <c r="C167" s="184" t="str">
        <f>IF($C$6="",'受講日程シート (12月サンプル)'!J164&amp;" "&amp;"第"&amp;'受講日程シート (12月サンプル)'!K164&amp;"回",$C$6&amp;" "&amp;'受講日程シート (12月サンプル)'!J164&amp;" "&amp;"第"&amp;'受講日程シート (12月サンプル)'!K164&amp;"回")</f>
        <v>TAC 管理 基礎ﾏｽﾀｰ 第20回</v>
      </c>
      <c r="D167" s="174"/>
      <c r="E167" s="174"/>
      <c r="F167" s="183"/>
      <c r="G167" s="114"/>
      <c r="H167" s="189"/>
      <c r="I167" s="114"/>
      <c r="J167" s="114"/>
    </row>
    <row r="168" spans="2:10">
      <c r="B168" s="173">
        <f ca="1">'受講日程シート (12月サンプル)'!I165</f>
        <v>45800</v>
      </c>
      <c r="C168" s="184" t="str">
        <f>IF($C$6="",'受講日程シート (12月サンプル)'!J165&amp;" "&amp;"第"&amp;'受講日程シート (12月サンプル)'!K165&amp;"回",$C$6&amp;" "&amp;'受講日程シート (12月サンプル)'!J165&amp;" "&amp;"第"&amp;'受講日程シート (12月サンプル)'!K165&amp;"回")</f>
        <v>TAC 管理 基礎ﾏｽﾀｰ 第21回</v>
      </c>
      <c r="D168" s="174"/>
      <c r="E168" s="174"/>
      <c r="F168" s="183"/>
      <c r="G168" s="114"/>
      <c r="H168" s="189"/>
      <c r="I168" s="114"/>
      <c r="J168" s="114"/>
    </row>
    <row r="169" spans="2:10">
      <c r="B169" s="173">
        <f ca="1">'受講日程シート (12月サンプル)'!I166</f>
        <v>45804</v>
      </c>
      <c r="C169" s="184" t="str">
        <f>IF($C$6="",'受講日程シート (12月サンプル)'!J166&amp;" "&amp;"第"&amp;'受講日程シート (12月サンプル)'!K166&amp;"回",$C$6&amp;" "&amp;'受講日程シート (12月サンプル)'!J166&amp;" "&amp;"第"&amp;'受講日程シート (12月サンプル)'!K166&amp;"回")</f>
        <v>TAC 管理 基礎ﾏｽﾀｰ 第22回</v>
      </c>
      <c r="D169" s="174"/>
      <c r="E169" s="174"/>
      <c r="F169" s="183"/>
      <c r="G169" s="114"/>
      <c r="H169" s="189"/>
      <c r="I169" s="114"/>
      <c r="J169" s="114"/>
    </row>
    <row r="170" spans="2:10">
      <c r="B170" s="173">
        <f>'受講日程シート (12月サンプル)'!I167</f>
        <v>45807</v>
      </c>
      <c r="C170" s="184" t="str">
        <f>IF($C$6="",'受講日程シート (12月サンプル)'!J167&amp;" "&amp;"第"&amp;'受講日程シート (12月サンプル)'!K167&amp;"回",$C$6&amp;" "&amp;'受講日程シート (12月サンプル)'!J167&amp;" "&amp;"第"&amp;'受講日程シート (12月サンプル)'!K167&amp;"回")</f>
        <v>TAC 管理 上級 第1回</v>
      </c>
      <c r="D170" s="174"/>
      <c r="E170" s="174"/>
      <c r="F170" s="183"/>
      <c r="G170" s="114"/>
      <c r="H170" s="189"/>
      <c r="I170" s="114"/>
      <c r="J170" s="114"/>
    </row>
    <row r="171" spans="2:10">
      <c r="B171" s="173">
        <f ca="1">'受講日程シート (12月サンプル)'!I168</f>
        <v>45814</v>
      </c>
      <c r="C171" s="184" t="str">
        <f>IF($C$6="",'受講日程シート (12月サンプル)'!J168&amp;" "&amp;"第"&amp;'受講日程シート (12月サンプル)'!K168&amp;"回",$C$6&amp;" "&amp;'受講日程シート (12月サンプル)'!J168&amp;" "&amp;"第"&amp;'受講日程シート (12月サンプル)'!K168&amp;"回")</f>
        <v>TAC 管理 上級 第2回</v>
      </c>
      <c r="D171" s="174"/>
      <c r="E171" s="174"/>
      <c r="F171" s="183"/>
      <c r="G171" s="114"/>
      <c r="H171" s="189" t="s">
        <v>482</v>
      </c>
      <c r="I171" s="114"/>
      <c r="J171" s="114"/>
    </row>
    <row r="172" spans="2:10">
      <c r="B172" s="173">
        <f ca="1">'受講日程シート (12月サンプル)'!I169</f>
        <v>45821</v>
      </c>
      <c r="C172" s="184" t="str">
        <f>IF($C$6="",'受講日程シート (12月サンプル)'!J169&amp;" "&amp;"第"&amp;'受講日程シート (12月サンプル)'!K169&amp;"回",$C$6&amp;" "&amp;'受講日程シート (12月サンプル)'!J169&amp;" "&amp;"第"&amp;'受講日程シート (12月サンプル)'!K169&amp;"回")</f>
        <v>TAC 管理 上級 第3回</v>
      </c>
      <c r="D172" s="174"/>
      <c r="E172" s="174"/>
      <c r="F172" s="183"/>
      <c r="G172" s="114"/>
      <c r="H172" s="189" t="s">
        <v>481</v>
      </c>
      <c r="I172" s="114"/>
      <c r="J172" s="114"/>
    </row>
    <row r="173" spans="2:10">
      <c r="B173" s="173">
        <f ca="1">'受講日程シート (12月サンプル)'!I170</f>
        <v>45828</v>
      </c>
      <c r="C173" s="184" t="str">
        <f>IF($C$6="",'受講日程シート (12月サンプル)'!J170&amp;" "&amp;"第"&amp;'受講日程シート (12月サンプル)'!K170&amp;"回",$C$6&amp;" "&amp;'受講日程シート (12月サンプル)'!J170&amp;" "&amp;"第"&amp;'受講日程シート (12月サンプル)'!K170&amp;"回")</f>
        <v>TAC 管理 上級 第4回</v>
      </c>
      <c r="D173" s="174"/>
      <c r="E173" s="174"/>
      <c r="F173" s="183"/>
      <c r="G173" s="114"/>
      <c r="H173" s="189" t="s">
        <v>484</v>
      </c>
      <c r="I173" s="114"/>
      <c r="J173" s="114"/>
    </row>
    <row r="174" spans="2:10">
      <c r="B174" s="173">
        <f ca="1">'受講日程シート (12月サンプル)'!I171</f>
        <v>45835</v>
      </c>
      <c r="C174" s="184" t="str">
        <f>IF($C$6="",'受講日程シート (12月サンプル)'!J171&amp;" "&amp;"第"&amp;'受講日程シート (12月サンプル)'!K171&amp;"回",$C$6&amp;" "&amp;'受講日程シート (12月サンプル)'!J171&amp;" "&amp;"第"&amp;'受講日程シート (12月サンプル)'!K171&amp;"回")</f>
        <v>TAC 管理 上級 第5回</v>
      </c>
      <c r="D174" s="174"/>
      <c r="E174" s="174"/>
      <c r="F174" s="183"/>
      <c r="G174" s="114"/>
      <c r="H174" s="189"/>
      <c r="I174" s="114"/>
      <c r="J174" s="114"/>
    </row>
    <row r="175" spans="2:10">
      <c r="B175" s="173">
        <f ca="1">'受講日程シート (12月サンプル)'!I172</f>
        <v>45842</v>
      </c>
      <c r="C175" s="184" t="str">
        <f>IF($C$6="",'受講日程シート (12月サンプル)'!J172&amp;" "&amp;"第"&amp;'受講日程シート (12月サンプル)'!K172&amp;"回",$C$6&amp;" "&amp;'受講日程シート (12月サンプル)'!J172&amp;" "&amp;"第"&amp;'受講日程シート (12月サンプル)'!K172&amp;"回")</f>
        <v>TAC 管理 上級 第6回</v>
      </c>
      <c r="D175" s="174"/>
      <c r="E175" s="174"/>
      <c r="F175" s="183"/>
      <c r="G175" s="114"/>
      <c r="H175" s="189"/>
      <c r="I175" s="114"/>
      <c r="J175" s="114"/>
    </row>
    <row r="176" spans="2:10">
      <c r="B176" s="173">
        <f ca="1">'受講日程シート (12月サンプル)'!I173</f>
        <v>45849</v>
      </c>
      <c r="C176" s="184" t="str">
        <f>IF($C$6="",'受講日程シート (12月サンプル)'!J173&amp;" "&amp;"第"&amp;'受講日程シート (12月サンプル)'!K173&amp;"回",$C$6&amp;" "&amp;'受講日程シート (12月サンプル)'!J173&amp;" "&amp;"第"&amp;'受講日程シート (12月サンプル)'!K173&amp;"回")</f>
        <v>TAC 管理 上級 第7回</v>
      </c>
      <c r="D176" s="174"/>
      <c r="E176" s="174"/>
      <c r="F176" s="183"/>
      <c r="G176" s="114"/>
      <c r="H176" s="189"/>
      <c r="I176" s="114"/>
      <c r="J176" s="114"/>
    </row>
    <row r="177" spans="2:10">
      <c r="B177" s="173">
        <f ca="1">'受講日程シート (12月サンプル)'!I174</f>
        <v>45856</v>
      </c>
      <c r="C177" s="184" t="str">
        <f>IF($C$6="",'受講日程シート (12月サンプル)'!J174&amp;" "&amp;"第"&amp;'受講日程シート (12月サンプル)'!K174&amp;"回",$C$6&amp;" "&amp;'受講日程シート (12月サンプル)'!J174&amp;" "&amp;"第"&amp;'受講日程シート (12月サンプル)'!K174&amp;"回")</f>
        <v>TAC 管理 上級 第8回</v>
      </c>
      <c r="D177" s="174"/>
      <c r="E177" s="174"/>
      <c r="F177" s="183"/>
      <c r="G177" s="114"/>
      <c r="H177" s="189"/>
      <c r="I177" s="114"/>
      <c r="J177" s="114"/>
    </row>
    <row r="178" spans="2:10">
      <c r="B178" s="173">
        <f ca="1">'受講日程シート (12月サンプル)'!I175</f>
        <v>45863</v>
      </c>
      <c r="C178" s="184" t="str">
        <f>IF($C$6="",'受講日程シート (12月サンプル)'!J175&amp;" "&amp;"第"&amp;'受講日程シート (12月サンプル)'!K175&amp;"回",$C$6&amp;" "&amp;'受講日程シート (12月サンプル)'!J175&amp;" "&amp;"第"&amp;'受講日程シート (12月サンプル)'!K175&amp;"回")</f>
        <v>TAC 管理 上級 第9回</v>
      </c>
      <c r="D178" s="174"/>
      <c r="E178" s="174"/>
      <c r="F178" s="183"/>
      <c r="G178" s="114"/>
      <c r="H178" s="189"/>
      <c r="I178" s="114"/>
      <c r="J178" s="114"/>
    </row>
    <row r="179" spans="2:10">
      <c r="B179" s="173">
        <f ca="1">'受講日程シート (12月サンプル)'!I176</f>
        <v>45870</v>
      </c>
      <c r="C179" s="184" t="str">
        <f>IF($C$6="",'受講日程シート (12月サンプル)'!J176&amp;" "&amp;"第"&amp;'受講日程シート (12月サンプル)'!K176&amp;"回",$C$6&amp;" "&amp;'受講日程シート (12月サンプル)'!J176&amp;" "&amp;"第"&amp;'受講日程シート (12月サンプル)'!K176&amp;"回")</f>
        <v>TAC 管理 上級 第10回</v>
      </c>
      <c r="D179" s="174"/>
      <c r="E179" s="174"/>
      <c r="F179" s="183"/>
      <c r="G179" s="114"/>
      <c r="H179" s="189"/>
      <c r="I179" s="114"/>
      <c r="J179" s="114"/>
    </row>
    <row r="180" spans="2:10">
      <c r="B180" s="173">
        <f ca="1">'受講日程シート (12月サンプル)'!I177</f>
        <v>45877</v>
      </c>
      <c r="C180" s="184" t="str">
        <f>IF($C$6="",'受講日程シート (12月サンプル)'!J177&amp;" "&amp;"第"&amp;'受講日程シート (12月サンプル)'!K177&amp;"回",$C$6&amp;" "&amp;'受講日程シート (12月サンプル)'!J177&amp;" "&amp;"第"&amp;'受講日程シート (12月サンプル)'!K177&amp;"回")</f>
        <v>TAC 管理 上級 第11回</v>
      </c>
      <c r="D180" s="174"/>
      <c r="E180" s="174"/>
      <c r="F180" s="183"/>
      <c r="G180" s="114"/>
      <c r="H180" s="189"/>
      <c r="I180" s="114"/>
      <c r="J180" s="114"/>
    </row>
    <row r="181" spans="2:10">
      <c r="B181" s="173">
        <f ca="1">'受講日程シート (12月サンプル)'!I178</f>
        <v>45884</v>
      </c>
      <c r="C181" s="184" t="str">
        <f>IF($C$6="",'受講日程シート (12月サンプル)'!J178&amp;" "&amp;"第"&amp;'受講日程シート (12月サンプル)'!K178&amp;"回",$C$6&amp;" "&amp;'受講日程シート (12月サンプル)'!J178&amp;" "&amp;"第"&amp;'受講日程シート (12月サンプル)'!K178&amp;"回")</f>
        <v>TAC 管理 上級 第12回</v>
      </c>
      <c r="D181" s="174"/>
      <c r="E181" s="174"/>
      <c r="F181" s="183"/>
      <c r="G181" s="114"/>
      <c r="H181" s="189"/>
      <c r="I181" s="114"/>
      <c r="J181" s="114"/>
    </row>
    <row r="182" spans="2:10">
      <c r="B182" s="173">
        <f ca="1">'受講日程シート (12月サンプル)'!I179</f>
        <v>45891</v>
      </c>
      <c r="C182" s="184" t="str">
        <f>IF($C$6="",'受講日程シート (12月サンプル)'!J179&amp;" "&amp;"第"&amp;'受講日程シート (12月サンプル)'!K179&amp;"回",$C$6&amp;" "&amp;'受講日程シート (12月サンプル)'!J179&amp;" "&amp;"第"&amp;'受講日程シート (12月サンプル)'!K179&amp;"回")</f>
        <v>TAC 管理 上級 第13回</v>
      </c>
      <c r="D182" s="174"/>
      <c r="E182" s="174"/>
      <c r="F182" s="183"/>
      <c r="G182" s="114"/>
      <c r="H182" s="189"/>
      <c r="I182" s="114"/>
      <c r="J182" s="114"/>
    </row>
    <row r="183" spans="2:10">
      <c r="B183" s="173">
        <f>'受講日程シート (12月サンプル)'!I180</f>
        <v>45919</v>
      </c>
      <c r="C183" s="184" t="str">
        <f>IF($C$6="",'受講日程シート (12月サンプル)'!J180&amp;" "&amp;"第"&amp;'受講日程シート (12月サンプル)'!K180&amp;"回",$C$6&amp;" "&amp;'受講日程シート (12月サンプル)'!J180&amp;" "&amp;"第"&amp;'受講日程シート (12月サンプル)'!K180&amp;"回")</f>
        <v>TAC 管理 短答ｱｸｾｽ答練 第1回</v>
      </c>
      <c r="D183" s="174"/>
      <c r="E183" s="174"/>
      <c r="F183" s="183"/>
      <c r="G183" s="114"/>
      <c r="H183" s="189"/>
      <c r="I183" s="114"/>
      <c r="J183" s="114"/>
    </row>
    <row r="184" spans="2:10">
      <c r="B184" s="173">
        <f ca="1">'受講日程シート (12月サンプル)'!I181</f>
        <v>45923</v>
      </c>
      <c r="C184" s="184" t="str">
        <f>IF($C$6="",'受講日程シート (12月サンプル)'!J181&amp;" "&amp;"第"&amp;'受講日程シート (12月サンプル)'!K181&amp;"回",$C$6&amp;" "&amp;'受講日程シート (12月サンプル)'!J181&amp;" "&amp;"第"&amp;'受講日程シート (12月サンプル)'!K181&amp;"回")</f>
        <v>TAC 管理 短答ｱｸｾｽ答練 第2回</v>
      </c>
      <c r="D184" s="174"/>
      <c r="E184" s="174"/>
      <c r="F184" s="183"/>
      <c r="G184" s="114"/>
      <c r="H184" s="189"/>
      <c r="I184" s="114"/>
      <c r="J184" s="114"/>
    </row>
    <row r="185" spans="2:10">
      <c r="B185" s="173">
        <f ca="1">'受講日程シート (12月サンプル)'!I182</f>
        <v>45926</v>
      </c>
      <c r="C185" s="184" t="str">
        <f>IF($C$6="",'受講日程シート (12月サンプル)'!J182&amp;" "&amp;"第"&amp;'受講日程シート (12月サンプル)'!K182&amp;"回",$C$6&amp;" "&amp;'受講日程シート (12月サンプル)'!J182&amp;" "&amp;"第"&amp;'受講日程シート (12月サンプル)'!K182&amp;"回")</f>
        <v>TAC 管理 短答ｱｸｾｽ答練 第3回</v>
      </c>
      <c r="D185" s="174"/>
      <c r="E185" s="174"/>
      <c r="F185" s="183"/>
      <c r="G185" s="114"/>
      <c r="H185" s="189"/>
      <c r="I185" s="114"/>
      <c r="J185" s="114"/>
    </row>
    <row r="186" spans="2:10">
      <c r="B186" s="173">
        <f ca="1">'受講日程シート (12月サンプル)'!I183</f>
        <v>45930</v>
      </c>
      <c r="C186" s="184" t="str">
        <f>IF($C$6="",'受講日程シート (12月サンプル)'!J183&amp;" "&amp;"第"&amp;'受講日程シート (12月サンプル)'!K183&amp;"回",$C$6&amp;" "&amp;'受講日程シート (12月サンプル)'!J183&amp;" "&amp;"第"&amp;'受講日程シート (12月サンプル)'!K183&amp;"回")</f>
        <v>TAC 管理 短答ｱｸｾｽ答練 第4回</v>
      </c>
      <c r="D186" s="174"/>
      <c r="E186" s="174"/>
      <c r="F186" s="183"/>
      <c r="G186" s="114"/>
      <c r="H186" s="189"/>
      <c r="I186" s="114"/>
      <c r="J186" s="114"/>
    </row>
    <row r="187" spans="2:10">
      <c r="B187" s="173">
        <f ca="1">'受講日程シート (12月サンプル)'!I184</f>
        <v>45933</v>
      </c>
      <c r="C187" s="184" t="str">
        <f>IF($C$6="",'受講日程シート (12月サンプル)'!J184&amp;" "&amp;"第"&amp;'受講日程シート (12月サンプル)'!K184&amp;"回",$C$6&amp;" "&amp;'受講日程シート (12月サンプル)'!J184&amp;" "&amp;"第"&amp;'受講日程シート (12月サンプル)'!K184&amp;"回")</f>
        <v>TAC 管理 短答ｱｸｾｽ答練 第5回</v>
      </c>
      <c r="D187" s="174"/>
      <c r="E187" s="174"/>
      <c r="F187" s="183"/>
      <c r="G187" s="114"/>
      <c r="H187" s="114"/>
      <c r="I187" s="114"/>
      <c r="J187" s="114"/>
    </row>
    <row r="188" spans="2:10">
      <c r="B188" s="173">
        <f ca="1">'受講日程シート (12月サンプル)'!I185</f>
        <v>45937</v>
      </c>
      <c r="C188" s="184" t="str">
        <f>IF($C$6="",'受講日程シート (12月サンプル)'!J185&amp;" "&amp;"第"&amp;'受講日程シート (12月サンプル)'!K185&amp;"回",$C$6&amp;" "&amp;'受講日程シート (12月サンプル)'!J185&amp;" "&amp;"第"&amp;'受講日程シート (12月サンプル)'!K185&amp;"回")</f>
        <v>TAC 管理 短答ｱｸｾｽ答練 第6回</v>
      </c>
      <c r="D188" s="174"/>
      <c r="E188" s="174"/>
      <c r="F188" s="183"/>
      <c r="G188" s="114"/>
      <c r="H188" s="114"/>
      <c r="I188" s="114"/>
      <c r="J188" s="114"/>
    </row>
    <row r="189" spans="2:10">
      <c r="B189" s="173">
        <f ca="1">'受講日程シート (12月サンプル)'!I186</f>
        <v>45940</v>
      </c>
      <c r="C189" s="184" t="str">
        <f>IF($C$6="",'受講日程シート (12月サンプル)'!J186&amp;" "&amp;"第"&amp;'受講日程シート (12月サンプル)'!K186&amp;"回",$C$6&amp;" "&amp;'受講日程シート (12月サンプル)'!J186&amp;" "&amp;"第"&amp;'受講日程シート (12月サンプル)'!K186&amp;"回")</f>
        <v>TAC 管理 短答ｱｸｾｽ答練 第7回</v>
      </c>
      <c r="D189" s="174"/>
      <c r="E189" s="174"/>
      <c r="F189" s="183"/>
      <c r="G189" s="114"/>
      <c r="H189" s="114"/>
      <c r="I189" s="114"/>
      <c r="J189" s="114"/>
    </row>
    <row r="190" spans="2:10">
      <c r="B190" s="173">
        <f ca="1">'受講日程シート (12月サンプル)'!I187</f>
        <v>45944</v>
      </c>
      <c r="C190" s="184" t="str">
        <f>IF($C$6="",'受講日程シート (12月サンプル)'!J187&amp;" "&amp;"第"&amp;'受講日程シート (12月サンプル)'!K187&amp;"回",$C$6&amp;" "&amp;'受講日程シート (12月サンプル)'!J187&amp;" "&amp;"第"&amp;'受講日程シート (12月サンプル)'!K187&amp;"回")</f>
        <v>TAC 管理 短答ｱｸｾｽ答練 第8回</v>
      </c>
      <c r="D190" s="174"/>
      <c r="E190" s="174"/>
      <c r="F190" s="183"/>
      <c r="G190" s="114"/>
      <c r="H190" s="114"/>
      <c r="I190" s="114"/>
      <c r="J190" s="114"/>
    </row>
    <row r="191" spans="2:10">
      <c r="B191" s="173">
        <f ca="1">'受講日程シート (12月サンプル)'!I188</f>
        <v>45947</v>
      </c>
      <c r="C191" s="184" t="str">
        <f>IF($C$6="",'受講日程シート (12月サンプル)'!J188&amp;" "&amp;"第"&amp;'受講日程シート (12月サンプル)'!K188&amp;"回",$C$6&amp;" "&amp;'受講日程シート (12月サンプル)'!J188&amp;" "&amp;"第"&amp;'受講日程シート (12月サンプル)'!K188&amp;"回")</f>
        <v>TAC 管理 短答ｱｸｾｽ答練 第9回</v>
      </c>
      <c r="D191" s="174"/>
      <c r="E191" s="174"/>
      <c r="F191" s="183"/>
      <c r="G191" s="114"/>
      <c r="H191" s="114"/>
      <c r="I191" s="114"/>
      <c r="J191" s="114"/>
    </row>
    <row r="192" spans="2:10">
      <c r="B192" s="173">
        <f ca="1">'受講日程シート (12月サンプル)'!I189</f>
        <v>45951</v>
      </c>
      <c r="C192" s="184" t="str">
        <f>IF($C$6="",'受講日程シート (12月サンプル)'!J189&amp;" "&amp;"第"&amp;'受講日程シート (12月サンプル)'!K189&amp;"回",$C$6&amp;" "&amp;'受講日程シート (12月サンプル)'!J189&amp;" "&amp;"第"&amp;'受講日程シート (12月サンプル)'!K189&amp;"回")</f>
        <v>TAC 管理 短答ｱｸｾｽ答練 第10回</v>
      </c>
      <c r="D192" s="174"/>
      <c r="E192" s="174"/>
      <c r="F192" s="183"/>
      <c r="G192" s="114"/>
      <c r="H192" s="114"/>
      <c r="I192" s="114"/>
      <c r="J192" s="114"/>
    </row>
    <row r="193" spans="2:10">
      <c r="B193" s="173">
        <f ca="1">'受講日程シート (12月サンプル)'!I190</f>
        <v>45954</v>
      </c>
      <c r="C193" s="184" t="str">
        <f>IF($C$6="",'受講日程シート (12月サンプル)'!J190&amp;" "&amp;"第"&amp;'受講日程シート (12月サンプル)'!K190&amp;"回",$C$6&amp;" "&amp;'受講日程シート (12月サンプル)'!J190&amp;" "&amp;"第"&amp;'受講日程シート (12月サンプル)'!K190&amp;"回")</f>
        <v>TAC 管理 短答ｱｸｾｽ答練 第11回</v>
      </c>
      <c r="D193" s="174"/>
      <c r="E193" s="174"/>
      <c r="F193" s="183"/>
      <c r="G193" s="114"/>
      <c r="H193" s="114"/>
      <c r="I193" s="114"/>
      <c r="J193" s="114"/>
    </row>
    <row r="194" spans="2:10">
      <c r="B194" s="173">
        <f ca="1">'受講日程シート (12月サンプル)'!I191</f>
        <v>45958</v>
      </c>
      <c r="C194" s="184" t="str">
        <f>IF($C$6="",'受講日程シート (12月サンプル)'!J191&amp;" "&amp;"第"&amp;'受講日程シート (12月サンプル)'!K191&amp;"回",$C$6&amp;" "&amp;'受講日程シート (12月サンプル)'!J191&amp;" "&amp;"第"&amp;'受講日程シート (12月サンプル)'!K191&amp;"回")</f>
        <v>TAC 管理 短答ｱｸｾｽ答練 第12回</v>
      </c>
      <c r="D194" s="174"/>
      <c r="E194" s="174"/>
      <c r="F194" s="183"/>
      <c r="G194" s="114"/>
      <c r="H194" s="114"/>
      <c r="I194" s="114"/>
      <c r="J194" s="114"/>
    </row>
    <row r="195" spans="2:10">
      <c r="B195" s="173">
        <f ca="1">'受講日程シート (12月サンプル)'!I192</f>
        <v>45961</v>
      </c>
      <c r="C195" s="184" t="str">
        <f>IF($C$6="",'受講日程シート (12月サンプル)'!J192&amp;" "&amp;"第"&amp;'受講日程シート (12月サンプル)'!K192&amp;"回",$C$6&amp;" "&amp;'受講日程シート (12月サンプル)'!J192&amp;" "&amp;"第"&amp;'受講日程シート (12月サンプル)'!K192&amp;"回")</f>
        <v>TAC 管理 短答ｱｸｾｽ答練 第13回</v>
      </c>
      <c r="D195" s="174"/>
      <c r="E195" s="174"/>
      <c r="F195" s="183"/>
      <c r="G195" s="114"/>
      <c r="H195" s="114"/>
      <c r="I195" s="114"/>
      <c r="J195" s="114"/>
    </row>
    <row r="196" spans="2:10">
      <c r="B196" s="173">
        <f ca="1">'受講日程シート (12月サンプル)'!I193</f>
        <v>45965</v>
      </c>
      <c r="C196" s="184" t="str">
        <f>IF($C$6="",'受講日程シート (12月サンプル)'!J193&amp;" "&amp;"第"&amp;'受講日程シート (12月サンプル)'!K193&amp;"回",$C$6&amp;" "&amp;'受講日程シート (12月サンプル)'!J193&amp;" "&amp;"第"&amp;'受講日程シート (12月サンプル)'!K193&amp;"回")</f>
        <v>TAC 管理 短答ｱｸｾｽ答練 第14回</v>
      </c>
      <c r="D196" s="174"/>
      <c r="E196" s="174"/>
      <c r="F196" s="183"/>
      <c r="G196" s="114"/>
      <c r="H196" s="114"/>
      <c r="I196" s="114"/>
      <c r="J196" s="114"/>
    </row>
    <row r="197" spans="2:10">
      <c r="B197" s="173">
        <f ca="1">'受講日程シート (12月サンプル)'!I194</f>
        <v>45968</v>
      </c>
      <c r="C197" s="184" t="str">
        <f>IF($C$6="",'受講日程シート (12月サンプル)'!J194&amp;" "&amp;"第"&amp;'受講日程シート (12月サンプル)'!K194&amp;"回",$C$6&amp;" "&amp;'受講日程シート (12月サンプル)'!J194&amp;" "&amp;"第"&amp;'受講日程シート (12月サンプル)'!K194&amp;"回")</f>
        <v>TAC 管理 短答ｱｸｾｽ答練 第15回</v>
      </c>
      <c r="D197" s="174"/>
      <c r="E197" s="174"/>
      <c r="F197" s="183"/>
      <c r="G197" s="114"/>
      <c r="H197" s="114"/>
      <c r="I197" s="114"/>
      <c r="J197" s="114"/>
    </row>
    <row r="198" spans="2:10">
      <c r="B198" s="173">
        <f>'受講日程シート (12月サンプル)'!I195</f>
        <v>45693</v>
      </c>
      <c r="C198" s="184" t="str">
        <f>IF($C$6="",'受講日程シート (12月サンプル)'!J195&amp;" "&amp;"第"&amp;'受講日程シート (12月サンプル)'!K195&amp;"回",$C$6&amp;" "&amp;'受講日程シート (12月サンプル)'!J195&amp;" "&amp;"第"&amp;'受講日程シート (12月サンプル)'!K195&amp;"回")</f>
        <v>TAC 企業 入門基礎ﾏｽﾀｰ 第1回</v>
      </c>
      <c r="D198" s="174"/>
      <c r="E198" s="174"/>
      <c r="F198" s="183"/>
      <c r="G198" s="114"/>
      <c r="H198" s="114"/>
      <c r="I198" s="114"/>
      <c r="J198" s="114"/>
    </row>
    <row r="199" spans="2:10">
      <c r="B199" s="173">
        <f ca="1">'受講日程シート (12月サンプル)'!I196</f>
        <v>45700</v>
      </c>
      <c r="C199" s="184" t="str">
        <f>IF($C$6="",'受講日程シート (12月サンプル)'!J196&amp;" "&amp;"第"&amp;'受講日程シート (12月サンプル)'!K196&amp;"回",$C$6&amp;" "&amp;'受講日程シート (12月サンプル)'!J196&amp;" "&amp;"第"&amp;'受講日程シート (12月サンプル)'!K196&amp;"回")</f>
        <v>TAC 企業 入門基礎ﾏｽﾀｰ 第2回</v>
      </c>
      <c r="D199" s="174"/>
      <c r="E199" s="174"/>
      <c r="F199" s="183"/>
      <c r="G199" s="114"/>
      <c r="H199" s="114"/>
      <c r="I199" s="114"/>
      <c r="J199" s="114"/>
    </row>
    <row r="200" spans="2:10">
      <c r="B200" s="173">
        <f ca="1">'受講日程シート (12月サンプル)'!I197</f>
        <v>45707</v>
      </c>
      <c r="C200" s="184" t="str">
        <f>IF($C$6="",'受講日程シート (12月サンプル)'!J197&amp;" "&amp;"第"&amp;'受講日程シート (12月サンプル)'!K197&amp;"回",$C$6&amp;" "&amp;'受講日程シート (12月サンプル)'!J197&amp;" "&amp;"第"&amp;'受講日程シート (12月サンプル)'!K197&amp;"回")</f>
        <v>TAC 企業 入門基礎ﾏｽﾀｰ 第3回</v>
      </c>
      <c r="D200" s="174"/>
      <c r="E200" s="174"/>
      <c r="F200" s="183"/>
      <c r="G200" s="114"/>
      <c r="H200" s="114"/>
      <c r="I200" s="114"/>
      <c r="J200" s="114"/>
    </row>
    <row r="201" spans="2:10">
      <c r="B201" s="173">
        <f ca="1">'受講日程シート (12月サンプル)'!I198</f>
        <v>45714</v>
      </c>
      <c r="C201" s="184" t="str">
        <f>IF($C$6="",'受講日程シート (12月サンプル)'!J198&amp;" "&amp;"第"&amp;'受講日程シート (12月サンプル)'!K198&amp;"回",$C$6&amp;" "&amp;'受講日程シート (12月サンプル)'!J198&amp;" "&amp;"第"&amp;'受講日程シート (12月サンプル)'!K198&amp;"回")</f>
        <v>TAC 企業 入門基礎ﾏｽﾀｰ 第4回</v>
      </c>
      <c r="D201" s="174"/>
      <c r="E201" s="174"/>
      <c r="F201" s="183"/>
      <c r="G201" s="114"/>
      <c r="H201" s="114"/>
      <c r="I201" s="114"/>
      <c r="J201" s="114"/>
    </row>
    <row r="202" spans="2:10">
      <c r="B202" s="173">
        <f ca="1">'受講日程シート (12月サンプル)'!I199</f>
        <v>45721</v>
      </c>
      <c r="C202" s="184" t="str">
        <f>IF($C$6="",'受講日程シート (12月サンプル)'!J199&amp;" "&amp;"第"&amp;'受講日程シート (12月サンプル)'!K199&amp;"回",$C$6&amp;" "&amp;'受講日程シート (12月サンプル)'!J199&amp;" "&amp;"第"&amp;'受講日程シート (12月サンプル)'!K199&amp;"回")</f>
        <v>TAC 企業 入門基礎ﾏｽﾀｰ 第5回</v>
      </c>
      <c r="D202" s="174"/>
      <c r="E202" s="174"/>
      <c r="F202" s="183"/>
      <c r="G202" s="114"/>
      <c r="H202" s="114"/>
      <c r="I202" s="114"/>
      <c r="J202" s="114"/>
    </row>
    <row r="203" spans="2:10">
      <c r="B203" s="173">
        <f ca="1">'受講日程シート (12月サンプル)'!I200</f>
        <v>45728</v>
      </c>
      <c r="C203" s="184" t="str">
        <f>IF($C$6="",'受講日程シート (12月サンプル)'!J200&amp;" "&amp;"第"&amp;'受講日程シート (12月サンプル)'!K200&amp;"回",$C$6&amp;" "&amp;'受講日程シート (12月サンプル)'!J200&amp;" "&amp;"第"&amp;'受講日程シート (12月サンプル)'!K200&amp;"回")</f>
        <v>TAC 企業 入門基礎ﾏｽﾀｰ 第6回</v>
      </c>
      <c r="D203" s="174"/>
      <c r="E203" s="174"/>
      <c r="F203" s="183"/>
      <c r="G203" s="114"/>
      <c r="H203" s="114"/>
      <c r="I203" s="114"/>
      <c r="J203" s="114"/>
    </row>
    <row r="204" spans="2:10">
      <c r="B204" s="173">
        <f ca="1">'受講日程シート (12月サンプル)'!I201</f>
        <v>45735</v>
      </c>
      <c r="C204" s="184" t="str">
        <f>IF($C$6="",'受講日程シート (12月サンプル)'!J201&amp;" "&amp;"第"&amp;'受講日程シート (12月サンプル)'!K201&amp;"回",$C$6&amp;" "&amp;'受講日程シート (12月サンプル)'!J201&amp;" "&amp;"第"&amp;'受講日程シート (12月サンプル)'!K201&amp;"回")</f>
        <v>TAC 企業 入門基礎ﾏｽﾀｰ 第7回</v>
      </c>
      <c r="D204" s="174"/>
      <c r="E204" s="174"/>
      <c r="F204" s="183"/>
      <c r="G204" s="114"/>
      <c r="H204" s="114"/>
      <c r="I204" s="114"/>
      <c r="J204" s="114"/>
    </row>
    <row r="205" spans="2:10">
      <c r="B205" s="173">
        <f ca="1">'受講日程シート (12月サンプル)'!I202</f>
        <v>45742</v>
      </c>
      <c r="C205" s="184" t="str">
        <f>IF($C$6="",'受講日程シート (12月サンプル)'!J202&amp;" "&amp;"第"&amp;'受講日程シート (12月サンプル)'!K202&amp;"回",$C$6&amp;" "&amp;'受講日程シート (12月サンプル)'!J202&amp;" "&amp;"第"&amp;'受講日程シート (12月サンプル)'!K202&amp;"回")</f>
        <v>TAC 企業 入門基礎ﾏｽﾀｰ 第8回</v>
      </c>
      <c r="D205" s="174"/>
      <c r="E205" s="174"/>
      <c r="F205" s="183"/>
      <c r="G205" s="114"/>
      <c r="H205" s="114"/>
      <c r="I205" s="114"/>
      <c r="J205" s="114"/>
    </row>
    <row r="206" spans="2:10">
      <c r="B206" s="173">
        <f ca="1">'受講日程シート (12月サンプル)'!I203</f>
        <v>45749</v>
      </c>
      <c r="C206" s="184" t="str">
        <f>IF($C$6="",'受講日程シート (12月サンプル)'!J203&amp;" "&amp;"第"&amp;'受講日程シート (12月サンプル)'!K203&amp;"回",$C$6&amp;" "&amp;'受講日程シート (12月サンプル)'!J203&amp;" "&amp;"第"&amp;'受講日程シート (12月サンプル)'!K203&amp;"回")</f>
        <v>TAC 企業 入門基礎ﾏｽﾀｰ 第9回</v>
      </c>
      <c r="D206" s="174"/>
      <c r="E206" s="174"/>
      <c r="F206" s="183"/>
      <c r="G206" s="114"/>
      <c r="H206" s="114"/>
      <c r="I206" s="114"/>
      <c r="J206" s="114"/>
    </row>
    <row r="207" spans="2:10">
      <c r="B207" s="173">
        <f ca="1">'受講日程シート (12月サンプル)'!I204</f>
        <v>45756</v>
      </c>
      <c r="C207" s="184" t="str">
        <f>IF($C$6="",'受講日程シート (12月サンプル)'!J204&amp;" "&amp;"第"&amp;'受講日程シート (12月サンプル)'!K204&amp;"回",$C$6&amp;" "&amp;'受講日程シート (12月サンプル)'!J204&amp;" "&amp;"第"&amp;'受講日程シート (12月サンプル)'!K204&amp;"回")</f>
        <v>TAC 企業 入門基礎ﾏｽﾀｰ 第10回</v>
      </c>
      <c r="D207" s="174"/>
      <c r="E207" s="174"/>
      <c r="F207" s="183"/>
      <c r="G207" s="114"/>
      <c r="H207" s="114"/>
      <c r="I207" s="114"/>
      <c r="J207" s="114"/>
    </row>
    <row r="208" spans="2:10">
      <c r="B208" s="173">
        <f ca="1">'受講日程シート (12月サンプル)'!I205</f>
        <v>45763</v>
      </c>
      <c r="C208" s="184" t="str">
        <f>IF($C$6="",'受講日程シート (12月サンプル)'!J205&amp;" "&amp;"第"&amp;'受講日程シート (12月サンプル)'!K205&amp;"回",$C$6&amp;" "&amp;'受講日程シート (12月サンプル)'!J205&amp;" "&amp;"第"&amp;'受講日程シート (12月サンプル)'!K205&amp;"回")</f>
        <v>TAC 企業 入門基礎ﾏｽﾀｰ 第11回</v>
      </c>
      <c r="D208" s="174"/>
      <c r="E208" s="174"/>
      <c r="F208" s="183"/>
      <c r="G208" s="114"/>
      <c r="H208" s="114"/>
      <c r="I208" s="114"/>
      <c r="J208" s="114"/>
    </row>
    <row r="209" spans="2:10">
      <c r="B209" s="173">
        <f ca="1">'受講日程シート (12月サンプル)'!I206</f>
        <v>45770</v>
      </c>
      <c r="C209" s="184" t="str">
        <f>IF($C$6="",'受講日程シート (12月サンプル)'!J206&amp;" "&amp;"第"&amp;'受講日程シート (12月サンプル)'!K206&amp;"回",$C$6&amp;" "&amp;'受講日程シート (12月サンプル)'!J206&amp;" "&amp;"第"&amp;'受講日程シート (12月サンプル)'!K206&amp;"回")</f>
        <v>TAC 企業 入門基礎ﾏｽﾀｰ 第12回</v>
      </c>
      <c r="D209" s="174"/>
      <c r="E209" s="174"/>
      <c r="F209" s="183"/>
      <c r="G209" s="114"/>
      <c r="H209" s="114"/>
      <c r="I209" s="114"/>
      <c r="J209" s="114"/>
    </row>
    <row r="210" spans="2:10">
      <c r="B210" s="173">
        <f ca="1">'受講日程シート (12月サンプル)'!I207</f>
        <v>45777</v>
      </c>
      <c r="C210" s="184" t="str">
        <f>IF($C$6="",'受講日程シート (12月サンプル)'!J207&amp;" "&amp;"第"&amp;'受講日程シート (12月サンプル)'!K207&amp;"回",$C$6&amp;" "&amp;'受講日程シート (12月サンプル)'!J207&amp;" "&amp;"第"&amp;'受講日程シート (12月サンプル)'!K207&amp;"回")</f>
        <v>TAC 企業 入門基礎ﾏｽﾀｰ 第13回</v>
      </c>
      <c r="D210" s="174"/>
      <c r="E210" s="174"/>
      <c r="F210" s="183"/>
      <c r="G210" s="114"/>
      <c r="H210" s="114"/>
      <c r="I210" s="114"/>
      <c r="J210" s="114"/>
    </row>
    <row r="211" spans="2:10">
      <c r="B211" s="173">
        <f ca="1">'受講日程シート (12月サンプル)'!I208</f>
        <v>45784</v>
      </c>
      <c r="C211" s="184" t="str">
        <f>IF($C$6="",'受講日程シート (12月サンプル)'!J208&amp;" "&amp;"第"&amp;'受講日程シート (12月サンプル)'!K208&amp;"回",$C$6&amp;" "&amp;'受講日程シート (12月サンプル)'!J208&amp;" "&amp;"第"&amp;'受講日程シート (12月サンプル)'!K208&amp;"回")</f>
        <v>TAC 企業 入門基礎ﾏｽﾀｰ 第14回</v>
      </c>
      <c r="D211" s="174"/>
      <c r="E211" s="174"/>
      <c r="F211" s="183"/>
      <c r="G211" s="114"/>
      <c r="H211" s="114"/>
      <c r="I211" s="114"/>
      <c r="J211" s="114"/>
    </row>
    <row r="212" spans="2:10">
      <c r="B212" s="173">
        <f ca="1">'受講日程シート (12月サンプル)'!I209</f>
        <v>45791</v>
      </c>
      <c r="C212" s="184" t="str">
        <f>IF($C$6="",'受講日程シート (12月サンプル)'!J209&amp;" "&amp;"第"&amp;'受講日程シート (12月サンプル)'!K209&amp;"回",$C$6&amp;" "&amp;'受講日程シート (12月サンプル)'!J209&amp;" "&amp;"第"&amp;'受講日程シート (12月サンプル)'!K209&amp;"回")</f>
        <v>TAC 企業 入門基礎ﾏｽﾀｰ 第15回</v>
      </c>
      <c r="D212" s="174"/>
      <c r="E212" s="174"/>
      <c r="F212" s="183"/>
      <c r="G212" s="114"/>
      <c r="H212" s="114"/>
      <c r="I212" s="114"/>
      <c r="J212" s="114"/>
    </row>
    <row r="213" spans="2:10">
      <c r="B213" s="173">
        <f ca="1">'受講日程シート (12月サンプル)'!I210</f>
        <v>45798</v>
      </c>
      <c r="C213" s="184" t="str">
        <f>IF($C$6="",'受講日程シート (12月サンプル)'!J210&amp;" "&amp;"第"&amp;'受講日程シート (12月サンプル)'!K210&amp;"回",$C$6&amp;" "&amp;'受講日程シート (12月サンプル)'!J210&amp;" "&amp;"第"&amp;'受講日程シート (12月サンプル)'!K210&amp;"回")</f>
        <v>TAC 企業 入門基礎ﾏｽﾀｰ 第16回</v>
      </c>
      <c r="D213" s="174"/>
      <c r="E213" s="174"/>
      <c r="F213" s="183"/>
      <c r="G213" s="114"/>
      <c r="H213" s="114"/>
      <c r="I213" s="114"/>
      <c r="J213" s="114"/>
    </row>
    <row r="214" spans="2:10">
      <c r="B214" s="173">
        <f ca="1">'受講日程シート (12月サンプル)'!I211</f>
        <v>45805</v>
      </c>
      <c r="C214" s="184" t="str">
        <f>IF($C$6="",'受講日程シート (12月サンプル)'!J211&amp;" "&amp;"第"&amp;'受講日程シート (12月サンプル)'!K211&amp;"回",$C$6&amp;" "&amp;'受講日程シート (12月サンプル)'!J211&amp;" "&amp;"第"&amp;'受講日程シート (12月サンプル)'!K211&amp;"回")</f>
        <v>TAC 企業 入門基礎ﾏｽﾀｰ 第17回</v>
      </c>
      <c r="D214" s="174"/>
      <c r="E214" s="174"/>
      <c r="F214" s="183"/>
      <c r="G214" s="114"/>
      <c r="H214" s="114"/>
      <c r="I214" s="114"/>
      <c r="J214" s="114"/>
    </row>
    <row r="215" spans="2:10">
      <c r="B215" s="173">
        <f ca="1">'受講日程シート (12月サンプル)'!I212</f>
        <v>45812</v>
      </c>
      <c r="C215" s="184" t="str">
        <f>IF($C$6="",'受講日程シート (12月サンプル)'!J212&amp;" "&amp;"第"&amp;'受講日程シート (12月サンプル)'!K212&amp;"回",$C$6&amp;" "&amp;'受講日程シート (12月サンプル)'!J212&amp;" "&amp;"第"&amp;'受講日程シート (12月サンプル)'!K212&amp;"回")</f>
        <v>TAC 企業 入門基礎ﾏｽﾀｰ 第18回</v>
      </c>
      <c r="D215" s="174"/>
      <c r="E215" s="174"/>
      <c r="F215" s="183"/>
      <c r="G215" s="114"/>
      <c r="H215" s="114"/>
      <c r="I215" s="114"/>
      <c r="J215" s="114"/>
    </row>
    <row r="216" spans="2:10">
      <c r="B216" s="173">
        <f ca="1">'受講日程シート (12月サンプル)'!I213</f>
        <v>45819</v>
      </c>
      <c r="C216" s="184" t="str">
        <f>IF($C$6="",'受講日程シート (12月サンプル)'!J213&amp;" "&amp;"第"&amp;'受講日程シート (12月サンプル)'!K213&amp;"回",$C$6&amp;" "&amp;'受講日程シート (12月サンプル)'!J213&amp;" "&amp;"第"&amp;'受講日程シート (12月サンプル)'!K213&amp;"回")</f>
        <v>TAC 企業 入門基礎ﾏｽﾀｰ 第19回</v>
      </c>
      <c r="D216" s="174"/>
      <c r="E216" s="174"/>
      <c r="F216" s="183"/>
      <c r="G216" s="114"/>
      <c r="H216" s="114"/>
      <c r="I216" s="114"/>
      <c r="J216" s="114"/>
    </row>
    <row r="217" spans="2:10">
      <c r="B217" s="173">
        <f ca="1">'受講日程シート (12月サンプル)'!I214</f>
        <v>45826</v>
      </c>
      <c r="C217" s="184" t="str">
        <f>IF($C$6="",'受講日程シート (12月サンプル)'!J214&amp;" "&amp;"第"&amp;'受講日程シート (12月サンプル)'!K214&amp;"回",$C$6&amp;" "&amp;'受講日程シート (12月サンプル)'!J214&amp;" "&amp;"第"&amp;'受講日程シート (12月サンプル)'!K214&amp;"回")</f>
        <v>TAC 企業 入門基礎ﾏｽﾀｰ 第20回</v>
      </c>
      <c r="D217" s="174"/>
      <c r="E217" s="174"/>
      <c r="F217" s="183"/>
      <c r="G217" s="114"/>
      <c r="H217" s="114"/>
      <c r="I217" s="114"/>
      <c r="J217" s="114"/>
    </row>
    <row r="218" spans="2:10">
      <c r="B218" s="173">
        <f>'受講日程シート (12月サンプル)'!I215</f>
        <v>45833</v>
      </c>
      <c r="C218" s="184" t="str">
        <f>IF($C$6="",'受講日程シート (12月サンプル)'!J215&amp;" "&amp;"第"&amp;'受講日程シート (12月サンプル)'!K215&amp;"回",$C$6&amp;" "&amp;'受講日程シート (12月サンプル)'!J215&amp;" "&amp;"第"&amp;'受講日程シート (12月サンプル)'!K215&amp;"回")</f>
        <v>TAC 企業 上級 第1回</v>
      </c>
      <c r="D218" s="174"/>
      <c r="E218" s="174"/>
      <c r="F218" s="183"/>
      <c r="G218" s="114"/>
      <c r="H218" s="114"/>
      <c r="I218" s="114"/>
      <c r="J218" s="114"/>
    </row>
    <row r="219" spans="2:10">
      <c r="B219" s="173">
        <f ca="1">'受講日程シート (12月サンプル)'!I216</f>
        <v>45840</v>
      </c>
      <c r="C219" s="184" t="str">
        <f>IF($C$6="",'受講日程シート (12月サンプル)'!J216&amp;" "&amp;"第"&amp;'受講日程シート (12月サンプル)'!K216&amp;"回",$C$6&amp;" "&amp;'受講日程シート (12月サンプル)'!J216&amp;" "&amp;"第"&amp;'受講日程シート (12月サンプル)'!K216&amp;"回")</f>
        <v>TAC 企業 上級 第2回</v>
      </c>
      <c r="D219" s="174"/>
      <c r="E219" s="174"/>
      <c r="F219" s="183"/>
      <c r="G219" s="114"/>
      <c r="H219" s="114"/>
      <c r="I219" s="114"/>
      <c r="J219" s="114"/>
    </row>
    <row r="220" spans="2:10">
      <c r="B220" s="173">
        <f ca="1">'受講日程シート (12月サンプル)'!I217</f>
        <v>45847</v>
      </c>
      <c r="C220" s="184" t="str">
        <f>IF($C$6="",'受講日程シート (12月サンプル)'!J217&amp;" "&amp;"第"&amp;'受講日程シート (12月サンプル)'!K217&amp;"回",$C$6&amp;" "&amp;'受講日程シート (12月サンプル)'!J217&amp;" "&amp;"第"&amp;'受講日程シート (12月サンプル)'!K217&amp;"回")</f>
        <v>TAC 企業 上級 第3回</v>
      </c>
      <c r="D220" s="174"/>
      <c r="E220" s="174"/>
      <c r="F220" s="183"/>
      <c r="G220" s="114"/>
      <c r="H220" s="114"/>
      <c r="I220" s="114"/>
      <c r="J220" s="114"/>
    </row>
    <row r="221" spans="2:10">
      <c r="B221" s="173">
        <f ca="1">'受講日程シート (12月サンプル)'!I218</f>
        <v>45854</v>
      </c>
      <c r="C221" s="184" t="str">
        <f>IF($C$6="",'受講日程シート (12月サンプル)'!J218&amp;" "&amp;"第"&amp;'受講日程シート (12月サンプル)'!K218&amp;"回",$C$6&amp;" "&amp;'受講日程シート (12月サンプル)'!J218&amp;" "&amp;"第"&amp;'受講日程シート (12月サンプル)'!K218&amp;"回")</f>
        <v>TAC 企業 上級 第4回</v>
      </c>
      <c r="D221" s="174"/>
      <c r="E221" s="174"/>
      <c r="F221" s="183"/>
      <c r="G221" s="114"/>
      <c r="H221" s="114"/>
      <c r="I221" s="114"/>
      <c r="J221" s="114"/>
    </row>
    <row r="222" spans="2:10">
      <c r="B222" s="173">
        <f ca="1">'受講日程シート (12月サンプル)'!I219</f>
        <v>45861</v>
      </c>
      <c r="C222" s="184" t="str">
        <f>IF($C$6="",'受講日程シート (12月サンプル)'!J219&amp;" "&amp;"第"&amp;'受講日程シート (12月サンプル)'!K219&amp;"回",$C$6&amp;" "&amp;'受講日程シート (12月サンプル)'!J219&amp;" "&amp;"第"&amp;'受講日程シート (12月サンプル)'!K219&amp;"回")</f>
        <v>TAC 企業 上級 第5回</v>
      </c>
      <c r="D222" s="174"/>
      <c r="E222" s="174"/>
      <c r="F222" s="183"/>
      <c r="G222" s="114"/>
      <c r="H222" s="114"/>
      <c r="I222" s="114"/>
      <c r="J222" s="114"/>
    </row>
    <row r="223" spans="2:10">
      <c r="B223" s="173">
        <f ca="1">'受講日程シート (12月サンプル)'!I220</f>
        <v>45868</v>
      </c>
      <c r="C223" s="184" t="str">
        <f>IF($C$6="",'受講日程シート (12月サンプル)'!J220&amp;" "&amp;"第"&amp;'受講日程シート (12月サンプル)'!K220&amp;"回",$C$6&amp;" "&amp;'受講日程シート (12月サンプル)'!J220&amp;" "&amp;"第"&amp;'受講日程シート (12月サンプル)'!K220&amp;"回")</f>
        <v>TAC 企業 上級 第6回</v>
      </c>
      <c r="D223" s="174"/>
      <c r="E223" s="174"/>
      <c r="F223" s="183"/>
      <c r="G223" s="114"/>
      <c r="H223" s="114"/>
      <c r="I223" s="114"/>
      <c r="J223" s="114"/>
    </row>
    <row r="224" spans="2:10">
      <c r="B224" s="173">
        <f ca="1">'受講日程シート (12月サンプル)'!I221</f>
        <v>45875</v>
      </c>
      <c r="C224" s="184" t="str">
        <f>IF($C$6="",'受講日程シート (12月サンプル)'!J221&amp;" "&amp;"第"&amp;'受講日程シート (12月サンプル)'!K221&amp;"回",$C$6&amp;" "&amp;'受講日程シート (12月サンプル)'!J221&amp;" "&amp;"第"&amp;'受講日程シート (12月サンプル)'!K221&amp;"回")</f>
        <v>TAC 企業 上級 第7回</v>
      </c>
      <c r="D224" s="174"/>
      <c r="E224" s="174"/>
      <c r="F224" s="183"/>
      <c r="G224" s="114"/>
      <c r="H224" s="114"/>
      <c r="I224" s="114"/>
      <c r="J224" s="114"/>
    </row>
    <row r="225" spans="2:10">
      <c r="B225" s="173">
        <f ca="1">'受講日程シート (12月サンプル)'!I222</f>
        <v>45882</v>
      </c>
      <c r="C225" s="184" t="str">
        <f>IF($C$6="",'受講日程シート (12月サンプル)'!J222&amp;" "&amp;"第"&amp;'受講日程シート (12月サンプル)'!K222&amp;"回",$C$6&amp;" "&amp;'受講日程シート (12月サンプル)'!J222&amp;" "&amp;"第"&amp;'受講日程シート (12月サンプル)'!K222&amp;"回")</f>
        <v>TAC 企業 上級 第8回</v>
      </c>
      <c r="D225" s="174"/>
      <c r="E225" s="174"/>
      <c r="F225" s="183"/>
      <c r="G225" s="114"/>
      <c r="H225" s="114"/>
      <c r="I225" s="114"/>
      <c r="J225" s="114"/>
    </row>
    <row r="226" spans="2:10">
      <c r="B226" s="173">
        <f ca="1">'受講日程シート (12月サンプル)'!I223</f>
        <v>45889</v>
      </c>
      <c r="C226" s="184" t="str">
        <f>IF($C$6="",'受講日程シート (12月サンプル)'!J223&amp;" "&amp;"第"&amp;'受講日程シート (12月サンプル)'!K223&amp;"回",$C$6&amp;" "&amp;'受講日程シート (12月サンプル)'!J223&amp;" "&amp;"第"&amp;'受講日程シート (12月サンプル)'!K223&amp;"回")</f>
        <v>TAC 企業 上級 第9回</v>
      </c>
      <c r="D226" s="174"/>
      <c r="E226" s="174"/>
      <c r="F226" s="183"/>
      <c r="G226" s="114"/>
      <c r="H226" s="114"/>
      <c r="I226" s="114"/>
      <c r="J226" s="114"/>
    </row>
    <row r="227" spans="2:10">
      <c r="B227" s="173">
        <f ca="1">'受講日程シート (12月サンプル)'!I224</f>
        <v>45896</v>
      </c>
      <c r="C227" s="184" t="str">
        <f>IF($C$6="",'受講日程シート (12月サンプル)'!J224&amp;" "&amp;"第"&amp;'受講日程シート (12月サンプル)'!K224&amp;"回",$C$6&amp;" "&amp;'受講日程シート (12月サンプル)'!J224&amp;" "&amp;"第"&amp;'受講日程シート (12月サンプル)'!K224&amp;"回")</f>
        <v>TAC 企業 上級 第10回</v>
      </c>
      <c r="D227" s="174"/>
      <c r="E227" s="174"/>
      <c r="F227" s="183"/>
      <c r="G227" s="114"/>
      <c r="H227" s="114"/>
      <c r="I227" s="114"/>
      <c r="J227" s="114"/>
    </row>
    <row r="228" spans="2:10">
      <c r="B228" s="173">
        <f ca="1">'受講日程シート (12月サンプル)'!I225</f>
        <v>45903</v>
      </c>
      <c r="C228" s="184" t="str">
        <f>IF($C$6="",'受講日程シート (12月サンプル)'!J225&amp;" "&amp;"第"&amp;'受講日程シート (12月サンプル)'!K225&amp;"回",$C$6&amp;" "&amp;'受講日程シート (12月サンプル)'!J225&amp;" "&amp;"第"&amp;'受講日程シート (12月サンプル)'!K225&amp;"回")</f>
        <v>TAC 企業 上級 第11回</v>
      </c>
      <c r="D228" s="174"/>
      <c r="E228" s="174"/>
      <c r="F228" s="183"/>
      <c r="G228" s="114"/>
      <c r="H228" s="114"/>
      <c r="I228" s="114"/>
      <c r="J228" s="114"/>
    </row>
    <row r="229" spans="2:10">
      <c r="B229" s="173">
        <f ca="1">'受講日程シート (12月サンプル)'!I226</f>
        <v>45910</v>
      </c>
      <c r="C229" s="184" t="str">
        <f>IF($C$6="",'受講日程シート (12月サンプル)'!J226&amp;" "&amp;"第"&amp;'受講日程シート (12月サンプル)'!K226&amp;"回",$C$6&amp;" "&amp;'受講日程シート (12月サンプル)'!J226&amp;" "&amp;"第"&amp;'受講日程シート (12月サンプル)'!K226&amp;"回")</f>
        <v>TAC 企業 上級 第12回</v>
      </c>
      <c r="D229" s="174"/>
      <c r="E229" s="174"/>
      <c r="F229" s="183"/>
      <c r="G229" s="114"/>
      <c r="H229" s="114"/>
      <c r="I229" s="114"/>
      <c r="J229" s="114"/>
    </row>
    <row r="230" spans="2:10">
      <c r="B230" s="173">
        <f ca="1">'受講日程シート (12月サンプル)'!I227</f>
        <v>45917</v>
      </c>
      <c r="C230" s="184" t="str">
        <f>IF($C$6="",'受講日程シート (12月サンプル)'!J227&amp;" "&amp;"第"&amp;'受講日程シート (12月サンプル)'!K227&amp;"回",$C$6&amp;" "&amp;'受講日程シート (12月サンプル)'!J227&amp;" "&amp;"第"&amp;'受講日程シート (12月サンプル)'!K227&amp;"回")</f>
        <v>TAC 企業 上級 第13回</v>
      </c>
      <c r="D230" s="174"/>
      <c r="E230" s="174"/>
      <c r="F230" s="183"/>
      <c r="G230" s="114"/>
      <c r="H230" s="114"/>
      <c r="I230" s="114"/>
      <c r="J230" s="114"/>
    </row>
    <row r="231" spans="2:10">
      <c r="B231" s="173">
        <f ca="1">'受講日程シート (12月サンプル)'!I228</f>
        <v>45924</v>
      </c>
      <c r="C231" s="184" t="str">
        <f>IF($C$6="",'受講日程シート (12月サンプル)'!J228&amp;" "&amp;"第"&amp;'受講日程シート (12月サンプル)'!K228&amp;"回",$C$6&amp;" "&amp;'受講日程シート (12月サンプル)'!J228&amp;" "&amp;"第"&amp;'受講日程シート (12月サンプル)'!K228&amp;"回")</f>
        <v>TAC 企業 上級 第14回</v>
      </c>
      <c r="D231" s="174"/>
      <c r="E231" s="174"/>
      <c r="F231" s="183"/>
      <c r="G231" s="114"/>
      <c r="H231" s="114"/>
      <c r="I231" s="114"/>
      <c r="J231" s="114"/>
    </row>
    <row r="232" spans="2:10">
      <c r="B232" s="173">
        <f>'受講日程シート (12月サンプル)'!I229</f>
        <v>45753</v>
      </c>
      <c r="C232" s="184" t="str">
        <f>IF($C$6="",'受講日程シート (12月サンプル)'!J229&amp;" "&amp;"第"&amp;'受講日程シート (12月サンプル)'!K229&amp;"回",$C$6&amp;" "&amp;'受講日程シート (12月サンプル)'!J229&amp;" "&amp;"第"&amp;'受講日程シート (12月サンプル)'!K229&amp;"回")</f>
        <v>TAC 監査 入門 第1回</v>
      </c>
      <c r="D232" s="174"/>
      <c r="E232" s="174"/>
      <c r="F232" s="183"/>
      <c r="G232" s="114"/>
      <c r="H232" s="114"/>
      <c r="I232" s="114"/>
      <c r="J232" s="114"/>
    </row>
    <row r="233" spans="2:10">
      <c r="B233" s="173">
        <f ca="1">'受講日程シート (12月サンプル)'!I230</f>
        <v>45760</v>
      </c>
      <c r="C233" s="184" t="str">
        <f>IF($C$6="",'受講日程シート (12月サンプル)'!J230&amp;" "&amp;"第"&amp;'受講日程シート (12月サンプル)'!K230&amp;"回",$C$6&amp;" "&amp;'受講日程シート (12月サンプル)'!J230&amp;" "&amp;"第"&amp;'受講日程シート (12月サンプル)'!K230&amp;"回")</f>
        <v>TAC 監査 入門 第2回</v>
      </c>
      <c r="D233" s="174"/>
      <c r="E233" s="174"/>
      <c r="F233" s="183"/>
      <c r="G233" s="114"/>
      <c r="H233" s="114"/>
      <c r="I233" s="114"/>
      <c r="J233" s="114"/>
    </row>
    <row r="234" spans="2:10">
      <c r="B234" s="173">
        <f ca="1">'受講日程シート (12月サンプル)'!I231</f>
        <v>45767</v>
      </c>
      <c r="C234" s="184" t="str">
        <f>IF($C$6="",'受講日程シート (12月サンプル)'!J231&amp;" "&amp;"第"&amp;'受講日程シート (12月サンプル)'!K231&amp;"回",$C$6&amp;" "&amp;'受講日程シート (12月サンプル)'!J231&amp;" "&amp;"第"&amp;'受講日程シート (12月サンプル)'!K231&amp;"回")</f>
        <v>TAC 監査 入門 第3回</v>
      </c>
      <c r="D234" s="174"/>
      <c r="E234" s="174"/>
      <c r="F234" s="183"/>
      <c r="G234" s="114"/>
      <c r="H234" s="114"/>
      <c r="I234" s="114"/>
      <c r="J234" s="114"/>
    </row>
    <row r="235" spans="2:10">
      <c r="B235" s="173">
        <f ca="1">'受講日程シート (12月サンプル)'!I232</f>
        <v>45774</v>
      </c>
      <c r="C235" s="184" t="str">
        <f>IF($C$6="",'受講日程シート (12月サンプル)'!J232&amp;" "&amp;"第"&amp;'受講日程シート (12月サンプル)'!K232&amp;"回",$C$6&amp;" "&amp;'受講日程シート (12月サンプル)'!J232&amp;" "&amp;"第"&amp;'受講日程シート (12月サンプル)'!K232&amp;"回")</f>
        <v>TAC 監査 入門 第4回</v>
      </c>
      <c r="D235" s="174"/>
      <c r="E235" s="174"/>
      <c r="F235" s="183"/>
      <c r="G235" s="114"/>
      <c r="H235" s="114"/>
      <c r="I235" s="114"/>
      <c r="J235" s="114"/>
    </row>
    <row r="236" spans="2:10">
      <c r="B236" s="173">
        <f ca="1">'受講日程シート (12月サンプル)'!I233</f>
        <v>45781</v>
      </c>
      <c r="C236" s="184" t="str">
        <f>IF($C$6="",'受講日程シート (12月サンプル)'!J233&amp;" "&amp;"第"&amp;'受講日程シート (12月サンプル)'!K233&amp;"回",$C$6&amp;" "&amp;'受講日程シート (12月サンプル)'!J233&amp;" "&amp;"第"&amp;'受講日程シート (12月サンプル)'!K233&amp;"回")</f>
        <v>TAC 監査 入門 第5回</v>
      </c>
      <c r="D236" s="174"/>
      <c r="E236" s="174"/>
      <c r="F236" s="183"/>
      <c r="G236" s="114"/>
      <c r="H236" s="114"/>
      <c r="I236" s="114"/>
      <c r="J236" s="114"/>
    </row>
    <row r="237" spans="2:10">
      <c r="B237" s="173">
        <f>'受講日程シート (12月サンプル)'!I234</f>
        <v>45788</v>
      </c>
      <c r="C237" s="184" t="str">
        <f>IF($C$6="",'受講日程シート (12月サンプル)'!J234&amp;" "&amp;"第"&amp;'受講日程シート (12月サンプル)'!K234&amp;"回",$C$6&amp;" "&amp;'受講日程シート (12月サンプル)'!J234&amp;" "&amp;"第"&amp;'受講日程シート (12月サンプル)'!K234&amp;"回")</f>
        <v>TAC 監査 上級 第1回</v>
      </c>
      <c r="D237" s="174"/>
      <c r="E237" s="174"/>
      <c r="F237" s="183"/>
      <c r="G237" s="114"/>
      <c r="H237" s="114"/>
      <c r="I237" s="114"/>
      <c r="J237" s="114"/>
    </row>
    <row r="238" spans="2:10">
      <c r="B238" s="173">
        <f ca="1">'受講日程シート (12月サンプル)'!I235</f>
        <v>45795</v>
      </c>
      <c r="C238" s="184" t="str">
        <f>IF($C$6="",'受講日程シート (12月サンプル)'!J235&amp;" "&amp;"第"&amp;'受講日程シート (12月サンプル)'!K235&amp;"回",$C$6&amp;" "&amp;'受講日程シート (12月サンプル)'!J235&amp;" "&amp;"第"&amp;'受講日程シート (12月サンプル)'!K235&amp;"回")</f>
        <v>TAC 監査 上級 第2回</v>
      </c>
      <c r="D238" s="174"/>
      <c r="E238" s="174"/>
      <c r="F238" s="183"/>
      <c r="G238" s="114"/>
      <c r="H238" s="114"/>
      <c r="I238" s="114"/>
      <c r="J238" s="114"/>
    </row>
    <row r="239" spans="2:10">
      <c r="B239" s="173">
        <f ca="1">'受講日程シート (12月サンプル)'!I236</f>
        <v>45802</v>
      </c>
      <c r="C239" s="184" t="str">
        <f>IF($C$6="",'受講日程シート (12月サンプル)'!J236&amp;" "&amp;"第"&amp;'受講日程シート (12月サンプル)'!K236&amp;"回",$C$6&amp;" "&amp;'受講日程シート (12月サンプル)'!J236&amp;" "&amp;"第"&amp;'受講日程シート (12月サンプル)'!K236&amp;"回")</f>
        <v>TAC 監査 上級 第3回</v>
      </c>
      <c r="D239" s="174"/>
      <c r="E239" s="174"/>
      <c r="F239" s="183"/>
      <c r="G239" s="114"/>
      <c r="H239" s="114"/>
      <c r="I239" s="114"/>
      <c r="J239" s="114"/>
    </row>
    <row r="240" spans="2:10">
      <c r="B240" s="173">
        <f ca="1">'受講日程シート (12月サンプル)'!I237</f>
        <v>45809</v>
      </c>
      <c r="C240" s="184" t="str">
        <f>IF($C$6="",'受講日程シート (12月サンプル)'!J237&amp;" "&amp;"第"&amp;'受講日程シート (12月サンプル)'!K237&amp;"回",$C$6&amp;" "&amp;'受講日程シート (12月サンプル)'!J237&amp;" "&amp;"第"&amp;'受講日程シート (12月サンプル)'!K237&amp;"回")</f>
        <v>TAC 監査 上級 第4回</v>
      </c>
      <c r="D240" s="174"/>
      <c r="E240" s="174"/>
      <c r="F240" s="183"/>
      <c r="G240" s="114"/>
      <c r="H240" s="114"/>
      <c r="I240" s="114"/>
      <c r="J240" s="114"/>
    </row>
    <row r="241" spans="2:10">
      <c r="B241" s="173">
        <f ca="1">'受講日程シート (12月サンプル)'!I238</f>
        <v>45816</v>
      </c>
      <c r="C241" s="184" t="str">
        <f>IF($C$6="",'受講日程シート (12月サンプル)'!J238&amp;" "&amp;"第"&amp;'受講日程シート (12月サンプル)'!K238&amp;"回",$C$6&amp;" "&amp;'受講日程シート (12月サンプル)'!J238&amp;" "&amp;"第"&amp;'受講日程シート (12月サンプル)'!K238&amp;"回")</f>
        <v>TAC 監査 上級 第5回</v>
      </c>
      <c r="D241" s="174"/>
      <c r="E241" s="174"/>
      <c r="F241" s="183"/>
      <c r="G241" s="114"/>
      <c r="H241" s="114"/>
      <c r="I241" s="114"/>
      <c r="J241" s="114"/>
    </row>
    <row r="242" spans="2:10">
      <c r="B242" s="173">
        <f ca="1">'受講日程シート (12月サンプル)'!I239</f>
        <v>45823</v>
      </c>
      <c r="C242" s="184" t="str">
        <f>IF($C$6="",'受講日程シート (12月サンプル)'!J239&amp;" "&amp;"第"&amp;'受講日程シート (12月サンプル)'!K239&amp;"回",$C$6&amp;" "&amp;'受講日程シート (12月サンプル)'!J239&amp;" "&amp;"第"&amp;'受講日程シート (12月サンプル)'!K239&amp;"回")</f>
        <v>TAC 監査 上級 第6回</v>
      </c>
      <c r="D242" s="174"/>
      <c r="E242" s="174"/>
      <c r="F242" s="183"/>
      <c r="G242" s="114"/>
      <c r="H242" s="114"/>
      <c r="I242" s="114"/>
      <c r="J242" s="114"/>
    </row>
    <row r="243" spans="2:10">
      <c r="B243" s="173">
        <f ca="1">'受講日程シート (12月サンプル)'!I240</f>
        <v>45830</v>
      </c>
      <c r="C243" s="184" t="str">
        <f>IF($C$6="",'受講日程シート (12月サンプル)'!J240&amp;" "&amp;"第"&amp;'受講日程シート (12月サンプル)'!K240&amp;"回",$C$6&amp;" "&amp;'受講日程シート (12月サンプル)'!J240&amp;" "&amp;"第"&amp;'受講日程シート (12月サンプル)'!K240&amp;"回")</f>
        <v>TAC 監査 上級 第7回</v>
      </c>
      <c r="D243" s="174"/>
      <c r="E243" s="174"/>
      <c r="F243" s="183"/>
      <c r="G243" s="114"/>
      <c r="H243" s="114"/>
      <c r="I243" s="114"/>
      <c r="J243" s="114"/>
    </row>
    <row r="244" spans="2:10">
      <c r="B244" s="173">
        <f ca="1">'受講日程シート (12月サンプル)'!I241</f>
        <v>45837</v>
      </c>
      <c r="C244" s="184" t="str">
        <f>IF($C$6="",'受講日程シート (12月サンプル)'!J241&amp;" "&amp;"第"&amp;'受講日程シート (12月サンプル)'!K241&amp;"回",$C$6&amp;" "&amp;'受講日程シート (12月サンプル)'!J241&amp;" "&amp;"第"&amp;'受講日程シート (12月サンプル)'!K241&amp;"回")</f>
        <v>TAC 監査 上級 第8回</v>
      </c>
      <c r="D244" s="174"/>
      <c r="E244" s="174"/>
      <c r="F244" s="183"/>
      <c r="G244" s="114"/>
      <c r="H244" s="114"/>
      <c r="I244" s="114"/>
      <c r="J244" s="114"/>
    </row>
    <row r="245" spans="2:10">
      <c r="B245" s="173">
        <f ca="1">'受講日程シート (12月サンプル)'!I242</f>
        <v>45844</v>
      </c>
      <c r="C245" s="184" t="str">
        <f>IF($C$6="",'受講日程シート (12月サンプル)'!J242&amp;" "&amp;"第"&amp;'受講日程シート (12月サンプル)'!K242&amp;"回",$C$6&amp;" "&amp;'受講日程シート (12月サンプル)'!J242&amp;" "&amp;"第"&amp;'受講日程シート (12月サンプル)'!K242&amp;"回")</f>
        <v>TAC 監査 上級 第9回</v>
      </c>
      <c r="D245" s="174"/>
      <c r="E245" s="174"/>
      <c r="F245" s="183"/>
      <c r="G245" s="114"/>
      <c r="H245" s="114"/>
      <c r="I245" s="114"/>
      <c r="J245" s="114"/>
    </row>
    <row r="246" spans="2:10">
      <c r="B246" s="173">
        <f ca="1">'受講日程シート (12月サンプル)'!I243</f>
        <v>45851</v>
      </c>
      <c r="C246" s="184" t="str">
        <f>IF($C$6="",'受講日程シート (12月サンプル)'!J243&amp;" "&amp;"第"&amp;'受講日程シート (12月サンプル)'!K243&amp;"回",$C$6&amp;" "&amp;'受講日程シート (12月サンプル)'!J243&amp;" "&amp;"第"&amp;'受講日程シート (12月サンプル)'!K243&amp;"回")</f>
        <v>TAC 監査 上級 第10回</v>
      </c>
      <c r="D246" s="174"/>
      <c r="E246" s="174"/>
      <c r="F246" s="183"/>
      <c r="G246" s="114"/>
      <c r="H246" s="114"/>
      <c r="I246" s="114"/>
      <c r="J246" s="114"/>
    </row>
    <row r="247" spans="2:10">
      <c r="B247" s="173">
        <f ca="1">'受講日程シート (12月サンプル)'!I244</f>
        <v>45858</v>
      </c>
      <c r="C247" s="184" t="str">
        <f>IF($C$6="",'受講日程シート (12月サンプル)'!J244&amp;" "&amp;"第"&amp;'受講日程シート (12月サンプル)'!K244&amp;"回",$C$6&amp;" "&amp;'受講日程シート (12月サンプル)'!J244&amp;" "&amp;"第"&amp;'受講日程シート (12月サンプル)'!K244&amp;"回")</f>
        <v>TAC 監査 上級 第11回</v>
      </c>
      <c r="D247" s="174"/>
      <c r="E247" s="174"/>
      <c r="F247" s="183"/>
      <c r="G247" s="114"/>
      <c r="H247" s="114"/>
      <c r="I247" s="114"/>
      <c r="J247" s="114"/>
    </row>
    <row r="248" spans="2:10">
      <c r="B248" s="173">
        <f ca="1">'受講日程シート (12月サンプル)'!I245</f>
        <v>45865</v>
      </c>
      <c r="C248" s="184" t="str">
        <f>IF($C$6="",'受講日程シート (12月サンプル)'!J245&amp;" "&amp;"第"&amp;'受講日程シート (12月サンプル)'!K245&amp;"回",$C$6&amp;" "&amp;'受講日程シート (12月サンプル)'!J245&amp;" "&amp;"第"&amp;'受講日程シート (12月サンプル)'!K245&amp;"回")</f>
        <v>TAC 監査 上級 第12回</v>
      </c>
      <c r="D248" s="174"/>
      <c r="E248" s="174"/>
      <c r="F248" s="183"/>
      <c r="G248" s="114"/>
      <c r="H248" s="114"/>
      <c r="I248" s="114"/>
      <c r="J248" s="114"/>
    </row>
    <row r="249" spans="2:10">
      <c r="B249" s="173">
        <f ca="1">'受講日程シート (12月サンプル)'!I246</f>
        <v>45872</v>
      </c>
      <c r="C249" s="184" t="str">
        <f>IF($C$6="",'受講日程シート (12月サンプル)'!J246&amp;" "&amp;"第"&amp;'受講日程シート (12月サンプル)'!K246&amp;"回",$C$6&amp;" "&amp;'受講日程シート (12月サンプル)'!J246&amp;" "&amp;"第"&amp;'受講日程シート (12月サンプル)'!K246&amp;"回")</f>
        <v>TAC 監査 上級 第13回</v>
      </c>
      <c r="D249" s="174"/>
      <c r="E249" s="174"/>
      <c r="F249" s="183"/>
      <c r="G249" s="114"/>
      <c r="H249" s="114"/>
      <c r="I249" s="114"/>
      <c r="J249" s="114"/>
    </row>
    <row r="250" spans="2:10">
      <c r="B250" s="173">
        <f ca="1">'受講日程シート (12月サンプル)'!I247</f>
        <v>45879</v>
      </c>
      <c r="C250" s="184" t="str">
        <f>IF($C$6="",'受講日程シート (12月サンプル)'!J247&amp;" "&amp;"第"&amp;'受講日程シート (12月サンプル)'!K247&amp;"回",$C$6&amp;" "&amp;'受講日程シート (12月サンプル)'!J247&amp;" "&amp;"第"&amp;'受講日程シート (12月サンプル)'!K247&amp;"回")</f>
        <v>TAC 監査 上級 第14回</v>
      </c>
      <c r="D250" s="174"/>
      <c r="E250" s="174"/>
      <c r="F250" s="183"/>
      <c r="G250" s="114"/>
      <c r="H250" s="114"/>
      <c r="I250" s="114"/>
      <c r="J250" s="114"/>
    </row>
    <row r="251" spans="2:10">
      <c r="B251" s="173">
        <f ca="1">'受講日程シート (12月サンプル)'!I248</f>
        <v>45886</v>
      </c>
      <c r="C251" s="184" t="str">
        <f>IF($C$6="",'受講日程シート (12月サンプル)'!J248&amp;" "&amp;"第"&amp;'受講日程シート (12月サンプル)'!K248&amp;"回",$C$6&amp;" "&amp;'受講日程シート (12月サンプル)'!J248&amp;" "&amp;"第"&amp;'受講日程シート (12月サンプル)'!K248&amp;"回")</f>
        <v>TAC 監査 上級 第15回</v>
      </c>
      <c r="D251" s="174"/>
      <c r="E251" s="174"/>
      <c r="F251" s="183"/>
      <c r="G251" s="114"/>
      <c r="H251" s="114"/>
      <c r="I251" s="114"/>
      <c r="J251" s="114"/>
    </row>
    <row r="252" spans="2:10">
      <c r="B252" s="173">
        <f ca="1">'受講日程シート (12月サンプル)'!I249</f>
        <v>45893</v>
      </c>
      <c r="C252" s="184" t="str">
        <f>IF($C$6="",'受講日程シート (12月サンプル)'!J249&amp;" "&amp;"第"&amp;'受講日程シート (12月サンプル)'!K249&amp;"回",$C$6&amp;" "&amp;'受講日程シート (12月サンプル)'!J249&amp;" "&amp;"第"&amp;'受講日程シート (12月サンプル)'!K249&amp;"回")</f>
        <v>TAC 監査 上級 第16回</v>
      </c>
      <c r="D252" s="174"/>
      <c r="E252" s="174"/>
      <c r="F252" s="183"/>
      <c r="G252" s="114"/>
      <c r="H252" s="114"/>
      <c r="I252" s="114"/>
      <c r="J252" s="114"/>
    </row>
    <row r="253" spans="2:10">
      <c r="B253" s="173">
        <f ca="1">'受講日程シート (12月サンプル)'!I250</f>
        <v>45900</v>
      </c>
      <c r="C253" s="184" t="str">
        <f>IF($C$6="",'受講日程シート (12月サンプル)'!J250&amp;" "&amp;"第"&amp;'受講日程シート (12月サンプル)'!K250&amp;"回",$C$6&amp;" "&amp;'受講日程シート (12月サンプル)'!J250&amp;" "&amp;"第"&amp;'受講日程シート (12月サンプル)'!K250&amp;"回")</f>
        <v>TAC 監査 上級 第17回</v>
      </c>
      <c r="D253" s="174"/>
      <c r="E253" s="174"/>
      <c r="F253" s="183"/>
      <c r="G253" s="114"/>
      <c r="H253" s="114"/>
      <c r="I253" s="114"/>
      <c r="J253" s="114"/>
    </row>
    <row r="254" spans="2:10">
      <c r="B254" s="173">
        <f ca="1">'受講日程シート (12月サンプル)'!I251</f>
        <v>45907</v>
      </c>
      <c r="C254" s="184" t="str">
        <f>IF($C$6="",'受講日程シート (12月サンプル)'!J251&amp;" "&amp;"第"&amp;'受講日程シート (12月サンプル)'!K251&amp;"回",$C$6&amp;" "&amp;'受講日程シート (12月サンプル)'!J251&amp;" "&amp;"第"&amp;'受講日程シート (12月サンプル)'!K251&amp;"回")</f>
        <v>TAC 監査 上級 第18回</v>
      </c>
      <c r="D254" s="174"/>
      <c r="E254" s="174"/>
      <c r="F254" s="183"/>
      <c r="G254" s="114"/>
      <c r="H254" s="114"/>
      <c r="I254" s="114"/>
      <c r="J254" s="114"/>
    </row>
    <row r="255" spans="2:10">
      <c r="B255" s="173">
        <f ca="1">'受講日程シート (12月サンプル)'!I252</f>
        <v>45914</v>
      </c>
      <c r="C255" s="184" t="str">
        <f>IF($C$6="",'受講日程シート (12月サンプル)'!J252&amp;" "&amp;"第"&amp;'受講日程シート (12月サンプル)'!K252&amp;"回",$C$6&amp;" "&amp;'受講日程シート (12月サンプル)'!J252&amp;" "&amp;"第"&amp;'受講日程シート (12月サンプル)'!K252&amp;"回")</f>
        <v>TAC 監査 上級 第19回</v>
      </c>
      <c r="D255" s="174"/>
      <c r="E255" s="174"/>
      <c r="F255" s="183"/>
      <c r="G255" s="114"/>
      <c r="H255" s="114"/>
      <c r="I255" s="114"/>
      <c r="J255" s="114"/>
    </row>
    <row r="256" spans="2:10">
      <c r="B256" s="173">
        <f ca="1">'受講日程シート (12月サンプル)'!I253</f>
        <v>45921</v>
      </c>
      <c r="C256" s="184" t="str">
        <f>IF($C$6="",'受講日程シート (12月サンプル)'!J253&amp;" "&amp;"第"&amp;'受講日程シート (12月サンプル)'!K253&amp;"回",$C$6&amp;" "&amp;'受講日程シート (12月サンプル)'!J253&amp;" "&amp;"第"&amp;'受講日程シート (12月サンプル)'!K253&amp;"回")</f>
        <v>TAC 監査 上級 第20回</v>
      </c>
      <c r="D256" s="174"/>
      <c r="E256" s="174"/>
      <c r="F256" s="183"/>
      <c r="G256" s="114"/>
      <c r="H256" s="114"/>
      <c r="I256" s="114"/>
      <c r="J256" s="114"/>
    </row>
    <row r="257" spans="2:10">
      <c r="B257" s="173" t="str">
        <f>'受講日程シート (12月サンプル)'!I254</f>
        <v/>
      </c>
      <c r="C257" s="184" t="str">
        <f>IF($C$6="",'受講日程シート (12月サンプル)'!J254&amp;" "&amp;"第"&amp;'受講日程シート (12月サンプル)'!K254&amp;"回",$C$6&amp;" "&amp;'受講日程シート (12月サンプル)'!J254&amp;" "&amp;"第"&amp;'受講日程シート (12月サンプル)'!K254&amp;"回")</f>
        <v>TAC 租税 入門基礎ﾏｽﾀｰ 第1回</v>
      </c>
      <c r="D257" s="174"/>
      <c r="E257" s="174"/>
      <c r="F257" s="183"/>
      <c r="G257" s="114"/>
      <c r="H257" s="114"/>
      <c r="I257" s="114"/>
      <c r="J257" s="114"/>
    </row>
    <row r="258" spans="2:10">
      <c r="B258" s="173" t="str">
        <f ca="1">'受講日程シート (12月サンプル)'!I255</f>
        <v/>
      </c>
      <c r="C258" s="184" t="str">
        <f>IF($C$6="",'受講日程シート (12月サンプル)'!J255&amp;" "&amp;"第"&amp;'受講日程シート (12月サンプル)'!K255&amp;"回",$C$6&amp;" "&amp;'受講日程シート (12月サンプル)'!J255&amp;" "&amp;"第"&amp;'受講日程シート (12月サンプル)'!K255&amp;"回")</f>
        <v>TAC 租税 入門基礎ﾏｽﾀｰ 第2回</v>
      </c>
      <c r="D258" s="174"/>
      <c r="E258" s="174"/>
      <c r="F258" s="183"/>
      <c r="G258" s="114"/>
      <c r="H258" s="114"/>
      <c r="I258" s="114"/>
      <c r="J258" s="114"/>
    </row>
    <row r="259" spans="2:10">
      <c r="B259" s="173" t="str">
        <f ca="1">'受講日程シート (12月サンプル)'!I256</f>
        <v/>
      </c>
      <c r="C259" s="184" t="str">
        <f>IF($C$6="",'受講日程シート (12月サンプル)'!J256&amp;" "&amp;"第"&amp;'受講日程シート (12月サンプル)'!K256&amp;"回",$C$6&amp;" "&amp;'受講日程シート (12月サンプル)'!J256&amp;" "&amp;"第"&amp;'受講日程シート (12月サンプル)'!K256&amp;"回")</f>
        <v>TAC 租税 入門基礎ﾏｽﾀｰ 第3回</v>
      </c>
      <c r="D259" s="174"/>
      <c r="E259" s="174"/>
      <c r="F259" s="183"/>
      <c r="G259" s="114"/>
      <c r="H259" s="114"/>
      <c r="I259" s="114"/>
      <c r="J259" s="114"/>
    </row>
    <row r="260" spans="2:10">
      <c r="B260" s="173" t="str">
        <f ca="1">'受講日程シート (12月サンプル)'!I257</f>
        <v/>
      </c>
      <c r="C260" s="184" t="str">
        <f>IF($C$6="",'受講日程シート (12月サンプル)'!J257&amp;" "&amp;"第"&amp;'受講日程シート (12月サンプル)'!K257&amp;"回",$C$6&amp;" "&amp;'受講日程シート (12月サンプル)'!J257&amp;" "&amp;"第"&amp;'受講日程シート (12月サンプル)'!K257&amp;"回")</f>
        <v>TAC 租税 入門基礎ﾏｽﾀｰ 第4回</v>
      </c>
      <c r="D260" s="174"/>
      <c r="E260" s="174"/>
      <c r="F260" s="183"/>
      <c r="G260" s="114"/>
      <c r="H260" s="114"/>
      <c r="I260" s="114"/>
      <c r="J260" s="114"/>
    </row>
    <row r="261" spans="2:10">
      <c r="B261" s="173" t="str">
        <f ca="1">'受講日程シート (12月サンプル)'!I258</f>
        <v/>
      </c>
      <c r="C261" s="184" t="str">
        <f>IF($C$6="",'受講日程シート (12月サンプル)'!J258&amp;" "&amp;"第"&amp;'受講日程シート (12月サンプル)'!K258&amp;"回",$C$6&amp;" "&amp;'受講日程シート (12月サンプル)'!J258&amp;" "&amp;"第"&amp;'受講日程シート (12月サンプル)'!K258&amp;"回")</f>
        <v>TAC 租税 入門基礎ﾏｽﾀｰ 第5回</v>
      </c>
      <c r="D261" s="174"/>
      <c r="E261" s="174"/>
      <c r="F261" s="183"/>
      <c r="G261" s="114"/>
      <c r="H261" s="114"/>
      <c r="I261" s="114"/>
      <c r="J261" s="114"/>
    </row>
    <row r="262" spans="2:10">
      <c r="B262" s="173" t="str">
        <f ca="1">'受講日程シート (12月サンプル)'!I259</f>
        <v/>
      </c>
      <c r="C262" s="184" t="str">
        <f>IF($C$6="",'受講日程シート (12月サンプル)'!J259&amp;" "&amp;"第"&amp;'受講日程シート (12月サンプル)'!K259&amp;"回",$C$6&amp;" "&amp;'受講日程シート (12月サンプル)'!J259&amp;" "&amp;"第"&amp;'受講日程シート (12月サンプル)'!K259&amp;"回")</f>
        <v>TAC 租税 入門基礎ﾏｽﾀｰ 第6回</v>
      </c>
      <c r="D262" s="174"/>
      <c r="E262" s="174"/>
      <c r="F262" s="183"/>
      <c r="G262" s="114"/>
      <c r="H262" s="114"/>
      <c r="I262" s="114"/>
      <c r="J262" s="114"/>
    </row>
    <row r="263" spans="2:10">
      <c r="B263" s="173" t="str">
        <f ca="1">'受講日程シート (12月サンプル)'!I260</f>
        <v/>
      </c>
      <c r="C263" s="184" t="str">
        <f>IF($C$6="",'受講日程シート (12月サンプル)'!J260&amp;" "&amp;"第"&amp;'受講日程シート (12月サンプル)'!K260&amp;"回",$C$6&amp;" "&amp;'受講日程シート (12月サンプル)'!J260&amp;" "&amp;"第"&amp;'受講日程シート (12月サンプル)'!K260&amp;"回")</f>
        <v>TAC 租税 入門基礎ﾏｽﾀｰ 第7回</v>
      </c>
      <c r="D263" s="174"/>
      <c r="E263" s="174"/>
      <c r="F263" s="183"/>
      <c r="G263" s="114"/>
      <c r="H263" s="114"/>
      <c r="I263" s="114"/>
      <c r="J263" s="114"/>
    </row>
    <row r="264" spans="2:10">
      <c r="B264" s="173" t="str">
        <f ca="1">'受講日程シート (12月サンプル)'!I261</f>
        <v/>
      </c>
      <c r="C264" s="184" t="str">
        <f>IF($C$6="",'受講日程シート (12月サンプル)'!J261&amp;" "&amp;"第"&amp;'受講日程シート (12月サンプル)'!K261&amp;"回",$C$6&amp;" "&amp;'受講日程シート (12月サンプル)'!J261&amp;" "&amp;"第"&amp;'受講日程シート (12月サンプル)'!K261&amp;"回")</f>
        <v>TAC 租税 入門基礎ﾏｽﾀｰ 第8回</v>
      </c>
      <c r="D264" s="174"/>
      <c r="E264" s="174"/>
      <c r="F264" s="183"/>
      <c r="G264" s="114"/>
      <c r="H264" s="114"/>
      <c r="I264" s="114"/>
      <c r="J264" s="114"/>
    </row>
    <row r="265" spans="2:10">
      <c r="B265" s="173" t="str">
        <f ca="1">'受講日程シート (12月サンプル)'!I262</f>
        <v/>
      </c>
      <c r="C265" s="184" t="str">
        <f>IF($C$6="",'受講日程シート (12月サンプル)'!J262&amp;" "&amp;"第"&amp;'受講日程シート (12月サンプル)'!K262&amp;"回",$C$6&amp;" "&amp;'受講日程シート (12月サンプル)'!J262&amp;" "&amp;"第"&amp;'受講日程シート (12月サンプル)'!K262&amp;"回")</f>
        <v>TAC 租税 入門基礎ﾏｽﾀｰ 第9回</v>
      </c>
      <c r="D265" s="174"/>
      <c r="E265" s="174"/>
      <c r="F265" s="183"/>
      <c r="G265" s="114"/>
      <c r="H265" s="114"/>
      <c r="I265" s="114"/>
      <c r="J265" s="114"/>
    </row>
    <row r="266" spans="2:10">
      <c r="B266" s="173" t="str">
        <f>'受講日程シート (12月サンプル)'!I263</f>
        <v/>
      </c>
      <c r="C266" s="184" t="str">
        <f>IF($C$6="",'受講日程シート (12月サンプル)'!J263&amp;" "&amp;"第"&amp;'受講日程シート (12月サンプル)'!K263&amp;"回",$C$6&amp;" "&amp;'受講日程シート (12月サンプル)'!J263&amp;" "&amp;"第"&amp;'受講日程シート (12月サンプル)'!K263&amp;"回")</f>
        <v>TAC 租税 上級 第1回</v>
      </c>
      <c r="D266" s="174"/>
      <c r="E266" s="174"/>
      <c r="F266" s="183"/>
      <c r="G266" s="114"/>
      <c r="H266" s="114"/>
      <c r="I266" s="114"/>
      <c r="J266" s="114"/>
    </row>
    <row r="267" spans="2:10">
      <c r="B267" s="173" t="str">
        <f ca="1">'受講日程シート (12月サンプル)'!I264</f>
        <v/>
      </c>
      <c r="C267" s="184" t="str">
        <f>IF($C$6="",'受講日程シート (12月サンプル)'!J264&amp;" "&amp;"第"&amp;'受講日程シート (12月サンプル)'!K264&amp;"回",$C$6&amp;" "&amp;'受講日程シート (12月サンプル)'!J264&amp;" "&amp;"第"&amp;'受講日程シート (12月サンプル)'!K264&amp;"回")</f>
        <v>TAC 租税 上級 第2回</v>
      </c>
      <c r="D267" s="174"/>
      <c r="E267" s="174"/>
      <c r="F267" s="183"/>
      <c r="G267" s="114"/>
      <c r="H267" s="114"/>
      <c r="I267" s="114"/>
      <c r="J267" s="114"/>
    </row>
    <row r="268" spans="2:10">
      <c r="B268" s="173" t="str">
        <f ca="1">'受講日程シート (12月サンプル)'!I265</f>
        <v/>
      </c>
      <c r="C268" s="184" t="str">
        <f>IF($C$6="",'受講日程シート (12月サンプル)'!J265&amp;" "&amp;"第"&amp;'受講日程シート (12月サンプル)'!K265&amp;"回",$C$6&amp;" "&amp;'受講日程シート (12月サンプル)'!J265&amp;" "&amp;"第"&amp;'受講日程シート (12月サンプル)'!K265&amp;"回")</f>
        <v>TAC 租税 上級 第3回</v>
      </c>
      <c r="D268" s="174"/>
      <c r="E268" s="174"/>
      <c r="F268" s="183"/>
      <c r="G268" s="114"/>
      <c r="H268" s="114"/>
      <c r="I268" s="114"/>
      <c r="J268" s="114"/>
    </row>
    <row r="269" spans="2:10">
      <c r="B269" s="173" t="str">
        <f ca="1">'受講日程シート (12月サンプル)'!I266</f>
        <v/>
      </c>
      <c r="C269" s="184" t="str">
        <f>IF($C$6="",'受講日程シート (12月サンプル)'!J266&amp;" "&amp;"第"&amp;'受講日程シート (12月サンプル)'!K266&amp;"回",$C$6&amp;" "&amp;'受講日程シート (12月サンプル)'!J266&amp;" "&amp;"第"&amp;'受講日程シート (12月サンプル)'!K266&amp;"回")</f>
        <v>TAC 租税 上級 第4回</v>
      </c>
      <c r="D269" s="174"/>
      <c r="E269" s="174"/>
      <c r="F269" s="183"/>
      <c r="G269" s="114"/>
      <c r="H269" s="114"/>
      <c r="I269" s="114"/>
      <c r="J269" s="114"/>
    </row>
    <row r="270" spans="2:10">
      <c r="B270" s="173" t="str">
        <f ca="1">'受講日程シート (12月サンプル)'!I267</f>
        <v/>
      </c>
      <c r="C270" s="184" t="str">
        <f>IF($C$6="",'受講日程シート (12月サンプル)'!J267&amp;" "&amp;"第"&amp;'受講日程シート (12月サンプル)'!K267&amp;"回",$C$6&amp;" "&amp;'受講日程シート (12月サンプル)'!J267&amp;" "&amp;"第"&amp;'受講日程シート (12月サンプル)'!K267&amp;"回")</f>
        <v>TAC 租税 上級 第5回</v>
      </c>
      <c r="D270" s="174"/>
      <c r="E270" s="174"/>
      <c r="F270" s="183"/>
      <c r="G270" s="114"/>
      <c r="H270" s="114"/>
      <c r="I270" s="114"/>
      <c r="J270" s="114"/>
    </row>
    <row r="271" spans="2:10">
      <c r="B271" s="173" t="str">
        <f ca="1">'受講日程シート (12月サンプル)'!I268</f>
        <v/>
      </c>
      <c r="C271" s="184" t="str">
        <f>IF($C$6="",'受講日程シート (12月サンプル)'!J268&amp;" "&amp;"第"&amp;'受講日程シート (12月サンプル)'!K268&amp;"回",$C$6&amp;" "&amp;'受講日程シート (12月サンプル)'!J268&amp;" "&amp;"第"&amp;'受講日程シート (12月サンプル)'!K268&amp;"回")</f>
        <v>TAC 租税 上級 第6回</v>
      </c>
      <c r="D271" s="174"/>
      <c r="E271" s="174"/>
      <c r="F271" s="183"/>
      <c r="G271" s="114"/>
      <c r="H271" s="114"/>
      <c r="I271" s="114"/>
      <c r="J271" s="114"/>
    </row>
    <row r="272" spans="2:10">
      <c r="B272" s="173" t="str">
        <f ca="1">'受講日程シート (12月サンプル)'!I269</f>
        <v/>
      </c>
      <c r="C272" s="184" t="str">
        <f>IF($C$6="",'受講日程シート (12月サンプル)'!J269&amp;" "&amp;"第"&amp;'受講日程シート (12月サンプル)'!K269&amp;"回",$C$6&amp;" "&amp;'受講日程シート (12月サンプル)'!J269&amp;" "&amp;"第"&amp;'受講日程シート (12月サンプル)'!K269&amp;"回")</f>
        <v>TAC 租税 上級 第7回</v>
      </c>
      <c r="D272" s="174"/>
      <c r="E272" s="174"/>
      <c r="F272" s="183"/>
      <c r="G272" s="114"/>
      <c r="H272" s="114"/>
      <c r="I272" s="114"/>
      <c r="J272" s="114"/>
    </row>
    <row r="273" spans="2:10">
      <c r="B273" s="173" t="str">
        <f ca="1">'受講日程シート (12月サンプル)'!I270</f>
        <v/>
      </c>
      <c r="C273" s="184" t="str">
        <f>IF($C$6="",'受講日程シート (12月サンプル)'!J270&amp;" "&amp;"第"&amp;'受講日程シート (12月サンプル)'!K270&amp;"回",$C$6&amp;" "&amp;'受講日程シート (12月サンプル)'!J270&amp;" "&amp;"第"&amp;'受講日程シート (12月サンプル)'!K270&amp;"回")</f>
        <v>TAC 租税 上級 第8回</v>
      </c>
      <c r="D273" s="174"/>
      <c r="E273" s="174"/>
      <c r="F273" s="183"/>
      <c r="G273" s="114"/>
      <c r="H273" s="114"/>
      <c r="I273" s="114"/>
      <c r="J273" s="114"/>
    </row>
    <row r="274" spans="2:10">
      <c r="B274" s="173" t="str">
        <f ca="1">'受講日程シート (12月サンプル)'!I271</f>
        <v/>
      </c>
      <c r="C274" s="184" t="str">
        <f>IF($C$6="",'受講日程シート (12月サンプル)'!J271&amp;" "&amp;"第"&amp;'受講日程シート (12月サンプル)'!K271&amp;"回",$C$6&amp;" "&amp;'受講日程シート (12月サンプル)'!J271&amp;" "&amp;"第"&amp;'受講日程シート (12月サンプル)'!K271&amp;"回")</f>
        <v>TAC 租税 上級 第9回</v>
      </c>
      <c r="D274" s="174"/>
      <c r="E274" s="174"/>
      <c r="F274" s="183"/>
      <c r="G274" s="114"/>
      <c r="H274" s="114"/>
      <c r="I274" s="114"/>
      <c r="J274" s="114"/>
    </row>
    <row r="275" spans="2:10">
      <c r="B275" s="173" t="str">
        <f ca="1">'受講日程シート (12月サンプル)'!I272</f>
        <v/>
      </c>
      <c r="C275" s="184" t="str">
        <f>IF($C$6="",'受講日程シート (12月サンプル)'!J272&amp;" "&amp;"第"&amp;'受講日程シート (12月サンプル)'!K272&amp;"回",$C$6&amp;" "&amp;'受講日程シート (12月サンプル)'!J272&amp;" "&amp;"第"&amp;'受講日程シート (12月サンプル)'!K272&amp;"回")</f>
        <v>TAC 租税 上級 第10回</v>
      </c>
      <c r="D275" s="174"/>
      <c r="E275" s="174"/>
      <c r="F275" s="183"/>
      <c r="G275" s="114"/>
      <c r="H275" s="114"/>
      <c r="I275" s="114"/>
      <c r="J275" s="114"/>
    </row>
    <row r="276" spans="2:10">
      <c r="B276" s="173" t="str">
        <f ca="1">'受講日程シート (12月サンプル)'!I273</f>
        <v/>
      </c>
      <c r="C276" s="184" t="str">
        <f>IF($C$6="",'受講日程シート (12月サンプル)'!J273&amp;" "&amp;"第"&amp;'受講日程シート (12月サンプル)'!K273&amp;"回",$C$6&amp;" "&amp;'受講日程シート (12月サンプル)'!J273&amp;" "&amp;"第"&amp;'受講日程シート (12月サンプル)'!K273&amp;"回")</f>
        <v>TAC 租税 上級 第11回</v>
      </c>
      <c r="D276" s="174"/>
      <c r="E276" s="174"/>
      <c r="F276" s="183"/>
      <c r="G276" s="114"/>
      <c r="H276" s="114"/>
      <c r="I276" s="114"/>
      <c r="J276" s="114"/>
    </row>
    <row r="277" spans="2:10">
      <c r="B277" s="173" t="str">
        <f ca="1">'受講日程シート (12月サンプル)'!I274</f>
        <v/>
      </c>
      <c r="C277" s="184" t="str">
        <f>IF($C$6="",'受講日程シート (12月サンプル)'!J274&amp;" "&amp;"第"&amp;'受講日程シート (12月サンプル)'!K274&amp;"回",$C$6&amp;" "&amp;'受講日程シート (12月サンプル)'!J274&amp;" "&amp;"第"&amp;'受講日程シート (12月サンプル)'!K274&amp;"回")</f>
        <v>TAC 租税 上級 第12回</v>
      </c>
      <c r="D277" s="174"/>
      <c r="E277" s="174"/>
      <c r="F277" s="183"/>
      <c r="G277" s="114"/>
      <c r="H277" s="114"/>
      <c r="I277" s="114"/>
      <c r="J277" s="114"/>
    </row>
    <row r="278" spans="2:10">
      <c r="B278" s="173" t="str">
        <f ca="1">'受講日程シート (12月サンプル)'!I275</f>
        <v/>
      </c>
      <c r="C278" s="184" t="str">
        <f>IF($C$6="",'受講日程シート (12月サンプル)'!J275&amp;" "&amp;"第"&amp;'受講日程シート (12月サンプル)'!K275&amp;"回",$C$6&amp;" "&amp;'受講日程シート (12月サンプル)'!J275&amp;" "&amp;"第"&amp;'受講日程シート (12月サンプル)'!K275&amp;"回")</f>
        <v>TAC 租税 上級 第13回</v>
      </c>
      <c r="D278" s="174"/>
      <c r="E278" s="174"/>
      <c r="F278" s="183"/>
      <c r="G278" s="114"/>
      <c r="H278" s="114"/>
      <c r="I278" s="114"/>
      <c r="J278" s="114"/>
    </row>
    <row r="279" spans="2:10">
      <c r="B279" s="173" t="str">
        <f ca="1">'受講日程シート (12月サンプル)'!I276</f>
        <v/>
      </c>
      <c r="C279" s="184" t="str">
        <f>IF($C$6="",'受講日程シート (12月サンプル)'!J276&amp;" "&amp;"第"&amp;'受講日程シート (12月サンプル)'!K276&amp;"回",$C$6&amp;" "&amp;'受講日程シート (12月サンプル)'!J276&amp;" "&amp;"第"&amp;'受講日程シート (12月サンプル)'!K276&amp;"回")</f>
        <v>TAC 租税 上級 第14回</v>
      </c>
      <c r="D279" s="174"/>
      <c r="E279" s="174"/>
      <c r="F279" s="183"/>
      <c r="G279" s="114"/>
      <c r="H279" s="114"/>
      <c r="I279" s="114"/>
      <c r="J279" s="114"/>
    </row>
    <row r="280" spans="2:10">
      <c r="B280" s="173" t="str">
        <f ca="1">'受講日程シート (12月サンプル)'!I277</f>
        <v/>
      </c>
      <c r="C280" s="184" t="str">
        <f>IF($C$6="",'受講日程シート (12月サンプル)'!J277&amp;" "&amp;"第"&amp;'受講日程シート (12月サンプル)'!K277&amp;"回",$C$6&amp;" "&amp;'受講日程シート (12月サンプル)'!J277&amp;" "&amp;"第"&amp;'受講日程シート (12月サンプル)'!K277&amp;"回")</f>
        <v>TAC 租税 上級 第15回</v>
      </c>
      <c r="D280" s="174"/>
      <c r="E280" s="174"/>
      <c r="F280" s="183"/>
      <c r="G280" s="114"/>
      <c r="H280" s="114"/>
      <c r="I280" s="114"/>
      <c r="J280" s="114"/>
    </row>
    <row r="281" spans="2:10">
      <c r="B281" s="173" t="str">
        <f ca="1">'受講日程シート (12月サンプル)'!I278</f>
        <v/>
      </c>
      <c r="C281" s="184" t="str">
        <f>IF($C$6="",'受講日程シート (12月サンプル)'!J278&amp;" "&amp;"第"&amp;'受講日程シート (12月サンプル)'!K278&amp;"回",$C$6&amp;" "&amp;'受講日程シート (12月サンプル)'!J278&amp;" "&amp;"第"&amp;'受講日程シート (12月サンプル)'!K278&amp;"回")</f>
        <v>TAC 租税 上級 第16回</v>
      </c>
      <c r="D281" s="174"/>
      <c r="E281" s="174"/>
      <c r="F281" s="183"/>
      <c r="G281" s="114"/>
      <c r="H281" s="114"/>
      <c r="I281" s="114"/>
      <c r="J281" s="114"/>
    </row>
    <row r="282" spans="2:10">
      <c r="B282" s="173" t="str">
        <f ca="1">'受講日程シート (12月サンプル)'!I279</f>
        <v/>
      </c>
      <c r="C282" s="184" t="str">
        <f>IF($C$6="",'受講日程シート (12月サンプル)'!J279&amp;" "&amp;"第"&amp;'受講日程シート (12月サンプル)'!K279&amp;"回",$C$6&amp;" "&amp;'受講日程シート (12月サンプル)'!J279&amp;" "&amp;"第"&amp;'受講日程シート (12月サンプル)'!K279&amp;"回")</f>
        <v>TAC 租税 上級 第17回</v>
      </c>
      <c r="D282" s="174"/>
      <c r="E282" s="174"/>
      <c r="F282" s="183"/>
      <c r="G282" s="114"/>
      <c r="H282" s="114"/>
      <c r="I282" s="114"/>
      <c r="J282" s="114"/>
    </row>
    <row r="283" spans="2:10">
      <c r="B283" s="173" t="str">
        <f ca="1">'受講日程シート (12月サンプル)'!I280</f>
        <v/>
      </c>
      <c r="C283" s="184" t="str">
        <f>IF($C$6="",'受講日程シート (12月サンプル)'!J280&amp;" "&amp;"第"&amp;'受講日程シート (12月サンプル)'!K280&amp;"回",$C$6&amp;" "&amp;'受講日程シート (12月サンプル)'!J280&amp;" "&amp;"第"&amp;'受講日程シート (12月サンプル)'!K280&amp;"回")</f>
        <v>TAC 租税 上級 第18回</v>
      </c>
      <c r="D283" s="174"/>
      <c r="E283" s="174"/>
      <c r="F283" s="183"/>
      <c r="G283" s="114"/>
      <c r="H283" s="114"/>
      <c r="I283" s="114"/>
      <c r="J283" s="114"/>
    </row>
    <row r="284" spans="2:10">
      <c r="B284" s="173" t="str">
        <f>'受講日程シート (12月サンプル)'!I281</f>
        <v/>
      </c>
      <c r="C284" s="184" t="str">
        <f>IF($C$6="",'受講日程シート (12月サンプル)'!J281&amp;" "&amp;"第"&amp;'受講日程シート (12月サンプル)'!K281&amp;"回",$C$6&amp;" "&amp;'受講日程シート (12月サンプル)'!J281&amp;" "&amp;"第"&amp;'受講日程シート (12月サンプル)'!K281&amp;"回")</f>
        <v>TAC 経営 上級 第1回</v>
      </c>
      <c r="D284" s="174"/>
      <c r="E284" s="174"/>
      <c r="F284" s="183"/>
      <c r="G284" s="114"/>
      <c r="H284" s="114"/>
      <c r="I284" s="114"/>
      <c r="J284" s="114"/>
    </row>
    <row r="285" spans="2:10">
      <c r="B285" s="173" t="str">
        <f ca="1">'受講日程シート (12月サンプル)'!I282</f>
        <v/>
      </c>
      <c r="C285" s="184" t="str">
        <f>IF($C$6="",'受講日程シート (12月サンプル)'!J282&amp;" "&amp;"第"&amp;'受講日程シート (12月サンプル)'!K282&amp;"回",$C$6&amp;" "&amp;'受講日程シート (12月サンプル)'!J282&amp;" "&amp;"第"&amp;'受講日程シート (12月サンプル)'!K282&amp;"回")</f>
        <v>TAC 経営 上級 第2回</v>
      </c>
      <c r="D285" s="174"/>
      <c r="E285" s="174"/>
      <c r="F285" s="183"/>
      <c r="G285" s="114"/>
      <c r="H285" s="114"/>
      <c r="I285" s="114"/>
      <c r="J285" s="114"/>
    </row>
    <row r="286" spans="2:10">
      <c r="B286" s="173" t="str">
        <f ca="1">'受講日程シート (12月サンプル)'!I283</f>
        <v/>
      </c>
      <c r="C286" s="184" t="str">
        <f>IF($C$6="",'受講日程シート (12月サンプル)'!J283&amp;" "&amp;"第"&amp;'受講日程シート (12月サンプル)'!K283&amp;"回",$C$6&amp;" "&amp;'受講日程シート (12月サンプル)'!J283&amp;" "&amp;"第"&amp;'受講日程シート (12月サンプル)'!K283&amp;"回")</f>
        <v>TAC 経営 上級 第3回</v>
      </c>
      <c r="D286" s="174"/>
      <c r="E286" s="174"/>
      <c r="F286" s="183"/>
      <c r="G286" s="114"/>
      <c r="H286" s="114"/>
      <c r="I286" s="114"/>
      <c r="J286" s="114"/>
    </row>
    <row r="287" spans="2:10">
      <c r="B287" s="173" t="str">
        <f ca="1">'受講日程シート (12月サンプル)'!I284</f>
        <v/>
      </c>
      <c r="C287" s="184" t="str">
        <f>IF($C$6="",'受講日程シート (12月サンプル)'!J284&amp;" "&amp;"第"&amp;'受講日程シート (12月サンプル)'!K284&amp;"回",$C$6&amp;" "&amp;'受講日程シート (12月サンプル)'!J284&amp;" "&amp;"第"&amp;'受講日程シート (12月サンプル)'!K284&amp;"回")</f>
        <v>TAC 経営 上級 第4回</v>
      </c>
      <c r="D287" s="174"/>
      <c r="E287" s="174"/>
      <c r="F287" s="183"/>
      <c r="G287" s="114"/>
      <c r="H287" s="114"/>
      <c r="I287" s="114"/>
      <c r="J287" s="114"/>
    </row>
    <row r="288" spans="2:10">
      <c r="B288" s="173" t="str">
        <f ca="1">'受講日程シート (12月サンプル)'!I285</f>
        <v/>
      </c>
      <c r="C288" s="184" t="str">
        <f>IF($C$6="",'受講日程シート (12月サンプル)'!J285&amp;" "&amp;"第"&amp;'受講日程シート (12月サンプル)'!K285&amp;"回",$C$6&amp;" "&amp;'受講日程シート (12月サンプル)'!J285&amp;" "&amp;"第"&amp;'受講日程シート (12月サンプル)'!K285&amp;"回")</f>
        <v>TAC 経営 上級 第5回</v>
      </c>
      <c r="D288" s="174"/>
      <c r="E288" s="174"/>
      <c r="F288" s="183"/>
      <c r="G288" s="114"/>
      <c r="H288" s="114"/>
      <c r="I288" s="114"/>
      <c r="J288" s="114"/>
    </row>
    <row r="289" spans="2:10">
      <c r="B289" s="173" t="str">
        <f ca="1">'受講日程シート (12月サンプル)'!I286</f>
        <v/>
      </c>
      <c r="C289" s="184" t="str">
        <f>IF($C$6="",'受講日程シート (12月サンプル)'!J286&amp;" "&amp;"第"&amp;'受講日程シート (12月サンプル)'!K286&amp;"回",$C$6&amp;" "&amp;'受講日程シート (12月サンプル)'!J286&amp;" "&amp;"第"&amp;'受講日程シート (12月サンプル)'!K286&amp;"回")</f>
        <v>TAC 経営 上級 第6回</v>
      </c>
      <c r="D289" s="174"/>
      <c r="E289" s="174"/>
      <c r="F289" s="183"/>
      <c r="G289" s="114"/>
      <c r="H289" s="114"/>
      <c r="I289" s="114"/>
      <c r="J289" s="114"/>
    </row>
    <row r="290" spans="2:10">
      <c r="B290" s="173" t="str">
        <f ca="1">'受講日程シート (12月サンプル)'!I287</f>
        <v/>
      </c>
      <c r="C290" s="184" t="str">
        <f>IF($C$6="",'受講日程シート (12月サンプル)'!J287&amp;" "&amp;"第"&amp;'受講日程シート (12月サンプル)'!K287&amp;"回",$C$6&amp;" "&amp;'受講日程シート (12月サンプル)'!J287&amp;" "&amp;"第"&amp;'受講日程シート (12月サンプル)'!K287&amp;"回")</f>
        <v>TAC 経営 上級 第7回</v>
      </c>
      <c r="D290" s="174"/>
      <c r="E290" s="174"/>
      <c r="F290" s="183"/>
      <c r="G290" s="114"/>
      <c r="H290" s="114"/>
      <c r="I290" s="114"/>
      <c r="J290" s="114"/>
    </row>
    <row r="291" spans="2:10">
      <c r="B291" s="173" t="str">
        <f ca="1">'受講日程シート (12月サンプル)'!I288</f>
        <v/>
      </c>
      <c r="C291" s="184" t="str">
        <f>IF($C$6="",'受講日程シート (12月サンプル)'!J288&amp;" "&amp;"第"&amp;'受講日程シート (12月サンプル)'!K288&amp;"回",$C$6&amp;" "&amp;'受講日程シート (12月サンプル)'!J288&amp;" "&amp;"第"&amp;'受講日程シート (12月サンプル)'!K288&amp;"回")</f>
        <v>TAC 経営 上級 第8回</v>
      </c>
      <c r="D291" s="174"/>
      <c r="E291" s="174"/>
      <c r="F291" s="183"/>
      <c r="G291" s="114"/>
      <c r="H291" s="114"/>
      <c r="I291" s="114"/>
      <c r="J291" s="114"/>
    </row>
    <row r="292" spans="2:10">
      <c r="B292" s="173" t="str">
        <f ca="1">'受講日程シート (12月サンプル)'!I289</f>
        <v/>
      </c>
      <c r="C292" s="184" t="str">
        <f>IF($C$6="",'受講日程シート (12月サンプル)'!J289&amp;" "&amp;"第"&amp;'受講日程シート (12月サンプル)'!K289&amp;"回",$C$6&amp;" "&amp;'受講日程シート (12月サンプル)'!J289&amp;" "&amp;"第"&amp;'受講日程シート (12月サンプル)'!K289&amp;"回")</f>
        <v>TAC 経営 上級 第9回</v>
      </c>
      <c r="D292" s="174"/>
      <c r="E292" s="174"/>
      <c r="F292" s="183"/>
      <c r="G292" s="114"/>
      <c r="H292" s="114"/>
      <c r="I292" s="114"/>
      <c r="J292" s="114"/>
    </row>
    <row r="293" spans="2:10">
      <c r="B293" s="173" t="str">
        <f ca="1">'受講日程シート (12月サンプル)'!I290</f>
        <v/>
      </c>
      <c r="C293" s="184" t="str">
        <f>IF($C$6="",'受講日程シート (12月サンプル)'!J290&amp;" "&amp;"第"&amp;'受講日程シート (12月サンプル)'!K290&amp;"回",$C$6&amp;" "&amp;'受講日程シート (12月サンプル)'!J290&amp;" "&amp;"第"&amp;'受講日程シート (12月サンプル)'!K290&amp;"回")</f>
        <v>TAC 経営 上級 第10回</v>
      </c>
      <c r="D293" s="174"/>
      <c r="E293" s="174"/>
      <c r="F293" s="183"/>
      <c r="G293" s="114"/>
      <c r="H293" s="114"/>
      <c r="I293" s="114"/>
      <c r="J293" s="114"/>
    </row>
    <row r="294" spans="2:10">
      <c r="B294" s="173" t="str">
        <f ca="1">'受講日程シート (12月サンプル)'!I291</f>
        <v/>
      </c>
      <c r="C294" s="184" t="str">
        <f>IF($C$6="",'受講日程シート (12月サンプル)'!J291&amp;" "&amp;"第"&amp;'受講日程シート (12月サンプル)'!K291&amp;"回",$C$6&amp;" "&amp;'受講日程シート (12月サンプル)'!J291&amp;" "&amp;"第"&amp;'受講日程シート (12月サンプル)'!K291&amp;"回")</f>
        <v>TAC 経営 上級 第11回</v>
      </c>
      <c r="D294" s="174"/>
      <c r="E294" s="174"/>
      <c r="F294" s="183"/>
      <c r="G294" s="114"/>
      <c r="H294" s="114"/>
      <c r="I294" s="114"/>
      <c r="J294" s="114"/>
    </row>
    <row r="295" spans="2:10">
      <c r="B295" s="173" t="str">
        <f ca="1">'受講日程シート (12月サンプル)'!I292</f>
        <v/>
      </c>
      <c r="C295" s="184" t="str">
        <f>IF($C$6="",'受講日程シート (12月サンプル)'!J292&amp;" "&amp;"第"&amp;'受講日程シート (12月サンプル)'!K292&amp;"回",$C$6&amp;" "&amp;'受講日程シート (12月サンプル)'!J292&amp;" "&amp;"第"&amp;'受講日程シート (12月サンプル)'!K292&amp;"回")</f>
        <v>TAC 経営 上級 第12回</v>
      </c>
      <c r="D295" s="174"/>
      <c r="E295" s="174"/>
      <c r="F295" s="183"/>
      <c r="G295" s="114"/>
      <c r="H295" s="114"/>
      <c r="I295" s="114"/>
      <c r="J295" s="114"/>
    </row>
    <row r="296" spans="2:10">
      <c r="B296" s="173" t="str">
        <f ca="1">'受講日程シート (12月サンプル)'!I293</f>
        <v/>
      </c>
      <c r="C296" s="184" t="str">
        <f>IF($C$6="",'受講日程シート (12月サンプル)'!J293&amp;" "&amp;"第"&amp;'受講日程シート (12月サンプル)'!K293&amp;"回",$C$6&amp;" "&amp;'受講日程シート (12月サンプル)'!J293&amp;" "&amp;"第"&amp;'受講日程シート (12月サンプル)'!K293&amp;"回")</f>
        <v>TAC 経営 上級 第13回</v>
      </c>
      <c r="D296" s="174"/>
      <c r="E296" s="174"/>
      <c r="F296" s="183"/>
      <c r="G296" s="114"/>
      <c r="H296" s="114"/>
      <c r="I296" s="114"/>
      <c r="J296" s="114"/>
    </row>
    <row r="297" spans="2:10">
      <c r="B297" s="173" t="str">
        <f ca="1">'受講日程シート (12月サンプル)'!I294</f>
        <v/>
      </c>
      <c r="C297" s="184" t="str">
        <f>IF($C$6="",'受講日程シート (12月サンプル)'!J294&amp;" "&amp;"第"&amp;'受講日程シート (12月サンプル)'!K294&amp;"回",$C$6&amp;" "&amp;'受講日程シート (12月サンプル)'!J294&amp;" "&amp;"第"&amp;'受講日程シート (12月サンプル)'!K294&amp;"回")</f>
        <v>TAC 経営 上級 第14回</v>
      </c>
      <c r="D297" s="174"/>
      <c r="E297" s="174"/>
      <c r="F297" s="183"/>
      <c r="G297" s="114"/>
      <c r="H297" s="114"/>
      <c r="I297" s="114"/>
      <c r="J297" s="114"/>
    </row>
    <row r="298" spans="2:10">
      <c r="B298" s="173" t="str">
        <f ca="1">'受講日程シート (12月サンプル)'!I295</f>
        <v/>
      </c>
      <c r="C298" s="184" t="str">
        <f>IF($C$6="",'受講日程シート (12月サンプル)'!J295&amp;" "&amp;"第"&amp;'受講日程シート (12月サンプル)'!K295&amp;"回",$C$6&amp;" "&amp;'受講日程シート (12月サンプル)'!J295&amp;" "&amp;"第"&amp;'受講日程シート (12月サンプル)'!K295&amp;"回")</f>
        <v>TAC 経営 上級 第15回</v>
      </c>
      <c r="D298" s="174"/>
      <c r="E298" s="174"/>
      <c r="F298" s="183"/>
      <c r="G298" s="114"/>
      <c r="H298" s="114"/>
      <c r="I298" s="114"/>
      <c r="J298" s="114"/>
    </row>
    <row r="299" spans="2:10">
      <c r="B299" s="173" t="str">
        <f ca="1">'受講日程シート (12月サンプル)'!I296</f>
        <v/>
      </c>
      <c r="C299" s="184" t="str">
        <f>IF($C$6="",'受講日程シート (12月サンプル)'!J296&amp;" "&amp;"第"&amp;'受講日程シート (12月サンプル)'!K296&amp;"回",$C$6&amp;" "&amp;'受講日程シート (12月サンプル)'!J296&amp;" "&amp;"第"&amp;'受講日程シート (12月サンプル)'!K296&amp;"回")</f>
        <v>TAC 経営 上級 第16回</v>
      </c>
      <c r="D299" s="174"/>
      <c r="E299" s="174"/>
      <c r="F299" s="183"/>
      <c r="G299" s="114"/>
      <c r="H299" s="114"/>
      <c r="I299" s="114"/>
      <c r="J299" s="114"/>
    </row>
    <row r="300" spans="2:10">
      <c r="B300" s="173" t="str">
        <f ca="1">'受講日程シート (12月サンプル)'!I297</f>
        <v/>
      </c>
      <c r="C300" s="184" t="str">
        <f>IF($C$6="",'受講日程シート (12月サンプル)'!J297&amp;" "&amp;"第"&amp;'受講日程シート (12月サンプル)'!K297&amp;"回",$C$6&amp;" "&amp;'受講日程シート (12月サンプル)'!J297&amp;" "&amp;"第"&amp;'受講日程シート (12月サンプル)'!K297&amp;"回")</f>
        <v>TAC 経営 上級 第17回</v>
      </c>
      <c r="D300" s="174"/>
      <c r="E300" s="174"/>
      <c r="F300" s="183"/>
      <c r="G300" s="114"/>
      <c r="H300" s="114"/>
      <c r="I300" s="114"/>
      <c r="J300" s="114"/>
    </row>
    <row r="301" spans="2:10">
      <c r="B301" s="173" t="str">
        <f>'受講日程シート (12月サンプル)'!I298</f>
        <v/>
      </c>
      <c r="C301" s="184" t="str">
        <f>IF($C$6="",'受講日程シート (12月サンプル)'!J298&amp;" "&amp;"第"&amp;'受講日程シート (12月サンプル)'!K298&amp;"回",$C$6&amp;" "&amp;'受講日程シート (12月サンプル)'!J298&amp;" "&amp;"第"&amp;'受講日程シート (12月サンプル)'!K298&amp;"回")</f>
        <v>TAC 経済 入門 第1回</v>
      </c>
      <c r="D301" s="174"/>
      <c r="E301" s="174"/>
      <c r="F301" s="183"/>
      <c r="G301" s="114"/>
      <c r="H301" s="114"/>
      <c r="I301" s="114"/>
      <c r="J301" s="114"/>
    </row>
    <row r="302" spans="2:10">
      <c r="B302" s="173" t="str">
        <f ca="1">'受講日程シート (12月サンプル)'!I299</f>
        <v/>
      </c>
      <c r="C302" s="184" t="str">
        <f>IF($C$6="",'受講日程シート (12月サンプル)'!J299&amp;" "&amp;"第"&amp;'受講日程シート (12月サンプル)'!K299&amp;"回",$C$6&amp;" "&amp;'受講日程シート (12月サンプル)'!J299&amp;" "&amp;"第"&amp;'受講日程シート (12月サンプル)'!K299&amp;"回")</f>
        <v>TAC 経済 入門 第2回</v>
      </c>
      <c r="D302" s="174"/>
      <c r="E302" s="174"/>
      <c r="F302" s="183"/>
      <c r="G302" s="114"/>
      <c r="H302" s="114"/>
      <c r="I302" s="114"/>
      <c r="J302" s="114"/>
    </row>
    <row r="303" spans="2:10">
      <c r="B303" s="173" t="str">
        <f ca="1">'受講日程シート (12月サンプル)'!I300</f>
        <v/>
      </c>
      <c r="C303" s="184" t="str">
        <f>IF($C$6="",'受講日程シート (12月サンプル)'!J300&amp;" "&amp;"第"&amp;'受講日程シート (12月サンプル)'!K300&amp;"回",$C$6&amp;" "&amp;'受講日程シート (12月サンプル)'!J300&amp;" "&amp;"第"&amp;'受講日程シート (12月サンプル)'!K300&amp;"回")</f>
        <v>TAC 経済 入門 第3回</v>
      </c>
      <c r="D303" s="174"/>
      <c r="E303" s="174"/>
      <c r="F303" s="183"/>
      <c r="G303" s="114"/>
      <c r="H303" s="114"/>
      <c r="I303" s="114"/>
      <c r="J303" s="114"/>
    </row>
    <row r="304" spans="2:10">
      <c r="B304" s="173" t="str">
        <f ca="1">'受講日程シート (12月サンプル)'!I301</f>
        <v/>
      </c>
      <c r="C304" s="184" t="str">
        <f>IF($C$6="",'受講日程シート (12月サンプル)'!J301&amp;" "&amp;"第"&amp;'受講日程シート (12月サンプル)'!K301&amp;"回",$C$6&amp;" "&amp;'受講日程シート (12月サンプル)'!J301&amp;" "&amp;"第"&amp;'受講日程シート (12月サンプル)'!K301&amp;"回")</f>
        <v>TAC 経済 入門 第4回</v>
      </c>
      <c r="D304" s="174"/>
      <c r="E304" s="174"/>
      <c r="F304" s="183"/>
      <c r="G304" s="114"/>
      <c r="H304" s="114"/>
      <c r="I304" s="114"/>
      <c r="J304" s="114"/>
    </row>
    <row r="305" spans="2:10">
      <c r="B305" s="173" t="str">
        <f ca="1">'受講日程シート (12月サンプル)'!I302</f>
        <v/>
      </c>
      <c r="C305" s="184" t="str">
        <f>IF($C$6="",'受講日程シート (12月サンプル)'!J302&amp;" "&amp;"第"&amp;'受講日程シート (12月サンプル)'!K302&amp;"回",$C$6&amp;" "&amp;'受講日程シート (12月サンプル)'!J302&amp;" "&amp;"第"&amp;'受講日程シート (12月サンプル)'!K302&amp;"回")</f>
        <v>TAC 経済 入門 第5回</v>
      </c>
      <c r="D305" s="174"/>
      <c r="E305" s="174"/>
      <c r="F305" s="183"/>
      <c r="G305" s="114"/>
      <c r="H305" s="114"/>
      <c r="I305" s="114"/>
      <c r="J305" s="114"/>
    </row>
    <row r="306" spans="2:10">
      <c r="B306" s="173" t="str">
        <f ca="1">'受講日程シート (12月サンプル)'!I303</f>
        <v/>
      </c>
      <c r="C306" s="184" t="str">
        <f>IF($C$6="",'受講日程シート (12月サンプル)'!J303&amp;" "&amp;"第"&amp;'受講日程シート (12月サンプル)'!K303&amp;"回",$C$6&amp;" "&amp;'受講日程シート (12月サンプル)'!J303&amp;" "&amp;"第"&amp;'受講日程シート (12月サンプル)'!K303&amp;"回")</f>
        <v>TAC 経済 入門 第6回</v>
      </c>
      <c r="D306" s="174"/>
      <c r="E306" s="174"/>
      <c r="F306" s="183"/>
      <c r="G306" s="114"/>
      <c r="H306" s="114"/>
      <c r="I306" s="114"/>
      <c r="J306" s="114"/>
    </row>
    <row r="307" spans="2:10">
      <c r="B307" s="173" t="str">
        <f>'受講日程シート (12月サンプル)'!I304</f>
        <v/>
      </c>
      <c r="C307" s="184" t="str">
        <f>IF($C$6="",'受講日程シート (12月サンプル)'!J304&amp;" "&amp;"第"&amp;'受講日程シート (12月サンプル)'!K304&amp;"回",$C$6&amp;" "&amp;'受講日程シート (12月サンプル)'!J304&amp;" "&amp;"第"&amp;'受講日程シート (12月サンプル)'!K304&amp;"回")</f>
        <v>TAC 経済 基礎ﾏｽﾀｰⅠ 第1回</v>
      </c>
      <c r="D307" s="174"/>
      <c r="E307" s="174"/>
      <c r="F307" s="183"/>
      <c r="G307" s="114"/>
      <c r="H307" s="114"/>
      <c r="I307" s="114"/>
      <c r="J307" s="114"/>
    </row>
    <row r="308" spans="2:10">
      <c r="B308" s="173" t="str">
        <f ca="1">'受講日程シート (12月サンプル)'!I305</f>
        <v/>
      </c>
      <c r="C308" s="184" t="str">
        <f>IF($C$6="",'受講日程シート (12月サンプル)'!J305&amp;" "&amp;"第"&amp;'受講日程シート (12月サンプル)'!K305&amp;"回",$C$6&amp;" "&amp;'受講日程シート (12月サンプル)'!J305&amp;" "&amp;"第"&amp;'受講日程シート (12月サンプル)'!K305&amp;"回")</f>
        <v>TAC 経済 基礎ﾏｽﾀｰⅠ 第2回</v>
      </c>
      <c r="D308" s="174"/>
      <c r="E308" s="174"/>
      <c r="F308" s="183"/>
      <c r="G308" s="114"/>
      <c r="H308" s="114"/>
      <c r="I308" s="114"/>
      <c r="J308" s="114"/>
    </row>
    <row r="309" spans="2:10">
      <c r="B309" s="173" t="str">
        <f ca="1">'受講日程シート (12月サンプル)'!I306</f>
        <v/>
      </c>
      <c r="C309" s="184" t="str">
        <f>IF($C$6="",'受講日程シート (12月サンプル)'!J306&amp;" "&amp;"第"&amp;'受講日程シート (12月サンプル)'!K306&amp;"回",$C$6&amp;" "&amp;'受講日程シート (12月サンプル)'!J306&amp;" "&amp;"第"&amp;'受講日程シート (12月サンプル)'!K306&amp;"回")</f>
        <v>TAC 経済 基礎ﾏｽﾀｰⅠ 第3回</v>
      </c>
      <c r="D309" s="174"/>
      <c r="E309" s="174"/>
      <c r="F309" s="183"/>
      <c r="G309" s="114"/>
      <c r="H309" s="114"/>
      <c r="I309" s="114"/>
      <c r="J309" s="114"/>
    </row>
    <row r="310" spans="2:10">
      <c r="B310" s="173" t="str">
        <f ca="1">'受講日程シート (12月サンプル)'!I307</f>
        <v/>
      </c>
      <c r="C310" s="184" t="str">
        <f>IF($C$6="",'受講日程シート (12月サンプル)'!J307&amp;" "&amp;"第"&amp;'受講日程シート (12月サンプル)'!K307&amp;"回",$C$6&amp;" "&amp;'受講日程シート (12月サンプル)'!J307&amp;" "&amp;"第"&amp;'受講日程シート (12月サンプル)'!K307&amp;"回")</f>
        <v>TAC 経済 基礎ﾏｽﾀｰⅠ 第4回</v>
      </c>
      <c r="D310" s="174"/>
      <c r="E310" s="174"/>
      <c r="F310" s="183"/>
      <c r="G310" s="114"/>
      <c r="H310" s="114"/>
      <c r="I310" s="114"/>
      <c r="J310" s="114"/>
    </row>
    <row r="311" spans="2:10">
      <c r="B311" s="173" t="str">
        <f ca="1">'受講日程シート (12月サンプル)'!I308</f>
        <v/>
      </c>
      <c r="C311" s="184" t="str">
        <f>IF($C$6="",'受講日程シート (12月サンプル)'!J308&amp;" "&amp;"第"&amp;'受講日程シート (12月サンプル)'!K308&amp;"回",$C$6&amp;" "&amp;'受講日程シート (12月サンプル)'!J308&amp;" "&amp;"第"&amp;'受講日程シート (12月サンプル)'!K308&amp;"回")</f>
        <v>TAC 経済 基礎ﾏｽﾀｰⅠ 第5回</v>
      </c>
      <c r="D311" s="174"/>
      <c r="E311" s="174"/>
      <c r="F311" s="183"/>
      <c r="G311" s="114"/>
      <c r="H311" s="114"/>
      <c r="I311" s="114"/>
      <c r="J311" s="114"/>
    </row>
    <row r="312" spans="2:10">
      <c r="B312" s="173" t="str">
        <f ca="1">'受講日程シート (12月サンプル)'!I309</f>
        <v/>
      </c>
      <c r="C312" s="184" t="str">
        <f>IF($C$6="",'受講日程シート (12月サンプル)'!J309&amp;" "&amp;"第"&amp;'受講日程シート (12月サンプル)'!K309&amp;"回",$C$6&amp;" "&amp;'受講日程シート (12月サンプル)'!J309&amp;" "&amp;"第"&amp;'受講日程シート (12月サンプル)'!K309&amp;"回")</f>
        <v>TAC 経済 基礎ﾏｽﾀｰⅠ 第6回</v>
      </c>
      <c r="D312" s="174"/>
      <c r="E312" s="174"/>
      <c r="F312" s="183"/>
      <c r="G312" s="114"/>
      <c r="H312" s="114"/>
      <c r="I312" s="114"/>
      <c r="J312" s="114"/>
    </row>
    <row r="313" spans="2:10">
      <c r="B313" s="173" t="str">
        <f ca="1">'受講日程シート (12月サンプル)'!I310</f>
        <v/>
      </c>
      <c r="C313" s="184" t="str">
        <f>IF($C$6="",'受講日程シート (12月サンプル)'!J310&amp;" "&amp;"第"&amp;'受講日程シート (12月サンプル)'!K310&amp;"回",$C$6&amp;" "&amp;'受講日程シート (12月サンプル)'!J310&amp;" "&amp;"第"&amp;'受講日程シート (12月サンプル)'!K310&amp;"回")</f>
        <v>TAC 経済 基礎ﾏｽﾀｰⅠ 第7回</v>
      </c>
      <c r="D313" s="174"/>
      <c r="E313" s="174"/>
      <c r="F313" s="183"/>
      <c r="G313" s="114"/>
      <c r="H313" s="114"/>
      <c r="I313" s="114"/>
      <c r="J313" s="114"/>
    </row>
    <row r="314" spans="2:10">
      <c r="B314" s="173" t="str">
        <f ca="1">'受講日程シート (12月サンプル)'!I311</f>
        <v/>
      </c>
      <c r="C314" s="184" t="str">
        <f>IF($C$6="",'受講日程シート (12月サンプル)'!J311&amp;" "&amp;"第"&amp;'受講日程シート (12月サンプル)'!K311&amp;"回",$C$6&amp;" "&amp;'受講日程シート (12月サンプル)'!J311&amp;" "&amp;"第"&amp;'受講日程シート (12月サンプル)'!K311&amp;"回")</f>
        <v>TAC 経済 基礎ﾏｽﾀｰⅠ 第8回</v>
      </c>
      <c r="D314" s="174"/>
      <c r="E314" s="174"/>
      <c r="F314" s="183"/>
      <c r="G314" s="114"/>
      <c r="H314" s="114"/>
      <c r="I314" s="114"/>
      <c r="J314" s="114"/>
    </row>
    <row r="315" spans="2:10">
      <c r="B315" s="173" t="str">
        <f ca="1">'受講日程シート (12月サンプル)'!I312</f>
        <v/>
      </c>
      <c r="C315" s="184" t="str">
        <f>IF($C$6="",'受講日程シート (12月サンプル)'!J312&amp;" "&amp;"第"&amp;'受講日程シート (12月サンプル)'!K312&amp;"回",$C$6&amp;" "&amp;'受講日程シート (12月サンプル)'!J312&amp;" "&amp;"第"&amp;'受講日程シート (12月サンプル)'!K312&amp;"回")</f>
        <v>TAC 経済 基礎ﾏｽﾀｰⅠ 第9回</v>
      </c>
      <c r="D315" s="174"/>
      <c r="E315" s="174"/>
      <c r="F315" s="183"/>
      <c r="G315" s="114"/>
      <c r="H315" s="114"/>
      <c r="I315" s="114"/>
      <c r="J315" s="114"/>
    </row>
    <row r="316" spans="2:10">
      <c r="B316" s="173" t="str">
        <f ca="1">'受講日程シート (12月サンプル)'!I313</f>
        <v/>
      </c>
      <c r="C316" s="184" t="str">
        <f>IF($C$6="",'受講日程シート (12月サンプル)'!J313&amp;" "&amp;"第"&amp;'受講日程シート (12月サンプル)'!K313&amp;"回",$C$6&amp;" "&amp;'受講日程シート (12月サンプル)'!J313&amp;" "&amp;"第"&amp;'受講日程シート (12月サンプル)'!K313&amp;"回")</f>
        <v>TAC 経済 基礎ﾏｽﾀｰⅠ 第10回</v>
      </c>
      <c r="D316" s="174"/>
      <c r="E316" s="174"/>
      <c r="F316" s="183"/>
      <c r="G316" s="114"/>
      <c r="H316" s="114"/>
      <c r="I316" s="114"/>
      <c r="J316" s="114"/>
    </row>
    <row r="317" spans="2:10">
      <c r="B317" s="173" t="str">
        <f>'受講日程シート (12月サンプル)'!I314</f>
        <v/>
      </c>
      <c r="C317" s="184" t="str">
        <f>IF($C$6="",'受講日程シート (12月サンプル)'!J314&amp;" "&amp;"第"&amp;'受講日程シート (12月サンプル)'!K314&amp;"回",$C$6&amp;" "&amp;'受講日程シート (12月サンプル)'!J314&amp;" "&amp;"第"&amp;'受講日程シート (12月サンプル)'!K314&amp;"回")</f>
        <v>TAC 経済 基礎ﾏｽﾀｰⅡ 第1回</v>
      </c>
      <c r="D317" s="174"/>
      <c r="E317" s="174"/>
      <c r="F317" s="183"/>
      <c r="G317" s="114"/>
      <c r="H317" s="114"/>
      <c r="I317" s="114"/>
      <c r="J317" s="114"/>
    </row>
    <row r="318" spans="2:10">
      <c r="B318" s="173" t="str">
        <f ca="1">'受講日程シート (12月サンプル)'!I315</f>
        <v/>
      </c>
      <c r="C318" s="184" t="str">
        <f>IF($C$6="",'受講日程シート (12月サンプル)'!J315&amp;" "&amp;"第"&amp;'受講日程シート (12月サンプル)'!K315&amp;"回",$C$6&amp;" "&amp;'受講日程シート (12月サンプル)'!J315&amp;" "&amp;"第"&amp;'受講日程シート (12月サンプル)'!K315&amp;"回")</f>
        <v>TAC 経済 基礎ﾏｽﾀｰⅡ 第2回</v>
      </c>
      <c r="D318" s="174"/>
      <c r="E318" s="174"/>
      <c r="F318" s="183"/>
      <c r="G318" s="114"/>
      <c r="H318" s="114"/>
      <c r="I318" s="114"/>
      <c r="J318" s="114"/>
    </row>
    <row r="319" spans="2:10">
      <c r="B319" s="173" t="str">
        <f ca="1">'受講日程シート (12月サンプル)'!I316</f>
        <v/>
      </c>
      <c r="C319" s="184" t="str">
        <f>IF($C$6="",'受講日程シート (12月サンプル)'!J316&amp;" "&amp;"第"&amp;'受講日程シート (12月サンプル)'!K316&amp;"回",$C$6&amp;" "&amp;'受講日程シート (12月サンプル)'!J316&amp;" "&amp;"第"&amp;'受講日程シート (12月サンプル)'!K316&amp;"回")</f>
        <v>TAC 経済 基礎ﾏｽﾀｰⅡ 第3回</v>
      </c>
      <c r="D319" s="174"/>
      <c r="E319" s="174"/>
      <c r="F319" s="183"/>
      <c r="G319" s="114"/>
      <c r="H319" s="114"/>
      <c r="I319" s="114"/>
      <c r="J319" s="114"/>
    </row>
    <row r="320" spans="2:10">
      <c r="B320" s="173" t="str">
        <f ca="1">'受講日程シート (12月サンプル)'!I317</f>
        <v/>
      </c>
      <c r="C320" s="184" t="str">
        <f>IF($C$6="",'受講日程シート (12月サンプル)'!J317&amp;" "&amp;"第"&amp;'受講日程シート (12月サンプル)'!K317&amp;"回",$C$6&amp;" "&amp;'受講日程シート (12月サンプル)'!J317&amp;" "&amp;"第"&amp;'受講日程シート (12月サンプル)'!K317&amp;"回")</f>
        <v>TAC 経済 基礎ﾏｽﾀｰⅡ 第4回</v>
      </c>
      <c r="D320" s="174"/>
      <c r="E320" s="174"/>
      <c r="F320" s="183"/>
      <c r="G320" s="114"/>
      <c r="H320" s="114"/>
      <c r="I320" s="114"/>
      <c r="J320" s="114"/>
    </row>
    <row r="321" spans="2:10">
      <c r="B321" s="173" t="str">
        <f ca="1">'受講日程シート (12月サンプル)'!I318</f>
        <v/>
      </c>
      <c r="C321" s="184" t="str">
        <f>IF($C$6="",'受講日程シート (12月サンプル)'!J318&amp;" "&amp;"第"&amp;'受講日程シート (12月サンプル)'!K318&amp;"回",$C$6&amp;" "&amp;'受講日程シート (12月サンプル)'!J318&amp;" "&amp;"第"&amp;'受講日程シート (12月サンプル)'!K318&amp;"回")</f>
        <v>TAC 経済 基礎ﾏｽﾀｰⅡ 第5回</v>
      </c>
      <c r="D321" s="174"/>
      <c r="E321" s="174"/>
      <c r="F321" s="183"/>
      <c r="G321" s="114"/>
      <c r="H321" s="114"/>
      <c r="I321" s="114"/>
      <c r="J321" s="114"/>
    </row>
    <row r="322" spans="2:10">
      <c r="B322" s="173" t="str">
        <f ca="1">'受講日程シート (12月サンプル)'!I319</f>
        <v/>
      </c>
      <c r="C322" s="184" t="str">
        <f>IF($C$6="",'受講日程シート (12月サンプル)'!J319&amp;" "&amp;"第"&amp;'受講日程シート (12月サンプル)'!K319&amp;"回",$C$6&amp;" "&amp;'受講日程シート (12月サンプル)'!J319&amp;" "&amp;"第"&amp;'受講日程シート (12月サンプル)'!K319&amp;"回")</f>
        <v>TAC 経済 基礎ﾏｽﾀｰⅡ 第6回</v>
      </c>
      <c r="D322" s="174"/>
      <c r="E322" s="174"/>
      <c r="F322" s="183"/>
      <c r="G322" s="114"/>
      <c r="H322" s="114"/>
      <c r="I322" s="114"/>
      <c r="J322" s="114"/>
    </row>
    <row r="323" spans="2:10">
      <c r="B323" s="173" t="str">
        <f ca="1">'受講日程シート (12月サンプル)'!I320</f>
        <v/>
      </c>
      <c r="C323" s="184" t="str">
        <f>IF($C$6="",'受講日程シート (12月サンプル)'!J320&amp;" "&amp;"第"&amp;'受講日程シート (12月サンプル)'!K320&amp;"回",$C$6&amp;" "&amp;'受講日程シート (12月サンプル)'!J320&amp;" "&amp;"第"&amp;'受講日程シート (12月サンプル)'!K320&amp;"回")</f>
        <v>TAC 経済 基礎ﾏｽﾀｰⅡ 第7回</v>
      </c>
      <c r="D323" s="174"/>
      <c r="E323" s="174"/>
      <c r="F323" s="183"/>
      <c r="G323" s="114"/>
      <c r="H323" s="114"/>
      <c r="I323" s="114"/>
      <c r="J323" s="114"/>
    </row>
    <row r="324" spans="2:10">
      <c r="B324" s="173" t="str">
        <f ca="1">'受講日程シート (12月サンプル)'!I321</f>
        <v/>
      </c>
      <c r="C324" s="184" t="str">
        <f>IF($C$6="",'受講日程シート (12月サンプル)'!J321&amp;" "&amp;"第"&amp;'受講日程シート (12月サンプル)'!K321&amp;"回",$C$6&amp;" "&amp;'受講日程シート (12月サンプル)'!J321&amp;" "&amp;"第"&amp;'受講日程シート (12月サンプル)'!K321&amp;"回")</f>
        <v>TAC 経済 基礎ﾏｽﾀｰⅡ 第8回</v>
      </c>
      <c r="D324" s="174"/>
      <c r="E324" s="174"/>
      <c r="F324" s="183"/>
      <c r="G324" s="114"/>
      <c r="H324" s="114"/>
      <c r="I324" s="114"/>
      <c r="J324" s="114"/>
    </row>
    <row r="325" spans="2:10">
      <c r="B325" s="173" t="str">
        <f>'受講日程シート (12月サンプル)'!I322</f>
        <v/>
      </c>
      <c r="C325" s="184" t="str">
        <f>IF($C$6="",'受講日程シート (12月サンプル)'!J322&amp;" "&amp;"第"&amp;'受講日程シート (12月サンプル)'!K322&amp;"回",$C$6&amp;" "&amp;'受講日程シート (12月サンプル)'!J322&amp;" "&amp;"第"&amp;'受講日程シート (12月サンプル)'!K322&amp;"回")</f>
        <v>TAC 経済 上級 第1回</v>
      </c>
      <c r="D325" s="174"/>
      <c r="E325" s="174"/>
      <c r="F325" s="183"/>
      <c r="G325" s="114"/>
      <c r="H325" s="114"/>
      <c r="I325" s="114"/>
      <c r="J325" s="114"/>
    </row>
    <row r="326" spans="2:10">
      <c r="B326" s="173" t="str">
        <f ca="1">'受講日程シート (12月サンプル)'!I323</f>
        <v/>
      </c>
      <c r="C326" s="184" t="str">
        <f>IF($C$6="",'受講日程シート (12月サンプル)'!J323&amp;" "&amp;"第"&amp;'受講日程シート (12月サンプル)'!K323&amp;"回",$C$6&amp;" "&amp;'受講日程シート (12月サンプル)'!J323&amp;" "&amp;"第"&amp;'受講日程シート (12月サンプル)'!K323&amp;"回")</f>
        <v>TAC 経済 上級 第2回</v>
      </c>
      <c r="D326" s="174"/>
      <c r="E326" s="174"/>
      <c r="F326" s="183"/>
      <c r="G326" s="114"/>
      <c r="H326" s="114"/>
      <c r="I326" s="114"/>
      <c r="J326" s="114"/>
    </row>
    <row r="327" spans="2:10">
      <c r="B327" s="173" t="str">
        <f ca="1">'受講日程シート (12月サンプル)'!I324</f>
        <v/>
      </c>
      <c r="C327" s="184" t="str">
        <f>IF($C$6="",'受講日程シート (12月サンプル)'!J324&amp;" "&amp;"第"&amp;'受講日程シート (12月サンプル)'!K324&amp;"回",$C$6&amp;" "&amp;'受講日程シート (12月サンプル)'!J324&amp;" "&amp;"第"&amp;'受講日程シート (12月サンプル)'!K324&amp;"回")</f>
        <v>TAC 経済 上級 第3回</v>
      </c>
      <c r="D327" s="174"/>
      <c r="E327" s="174"/>
      <c r="F327" s="183"/>
      <c r="G327" s="114"/>
      <c r="H327" s="114"/>
      <c r="I327" s="114"/>
      <c r="J327" s="114"/>
    </row>
    <row r="328" spans="2:10">
      <c r="B328" s="173" t="str">
        <f ca="1">'受講日程シート (12月サンプル)'!I325</f>
        <v/>
      </c>
      <c r="C328" s="184" t="str">
        <f>IF($C$6="",'受講日程シート (12月サンプル)'!J325&amp;" "&amp;"第"&amp;'受講日程シート (12月サンプル)'!K325&amp;"回",$C$6&amp;" "&amp;'受講日程シート (12月サンプル)'!J325&amp;" "&amp;"第"&amp;'受講日程シート (12月サンプル)'!K325&amp;"回")</f>
        <v>TAC 経済 上級 第4回</v>
      </c>
      <c r="D328" s="174"/>
      <c r="E328" s="174"/>
      <c r="F328" s="183"/>
      <c r="G328" s="114"/>
      <c r="H328" s="114"/>
      <c r="I328" s="114"/>
      <c r="J328" s="114"/>
    </row>
    <row r="329" spans="2:10">
      <c r="B329" s="173" t="str">
        <f ca="1">'受講日程シート (12月サンプル)'!I326</f>
        <v/>
      </c>
      <c r="C329" s="184" t="str">
        <f>IF($C$6="",'受講日程シート (12月サンプル)'!J326&amp;" "&amp;"第"&amp;'受講日程シート (12月サンプル)'!K326&amp;"回",$C$6&amp;" "&amp;'受講日程シート (12月サンプル)'!J326&amp;" "&amp;"第"&amp;'受講日程シート (12月サンプル)'!K326&amp;"回")</f>
        <v>TAC 経済 上級 第5回</v>
      </c>
      <c r="D329" s="174"/>
      <c r="E329" s="174"/>
      <c r="F329" s="183"/>
      <c r="G329" s="114"/>
      <c r="H329" s="114"/>
      <c r="I329" s="114"/>
      <c r="J329" s="114"/>
    </row>
    <row r="330" spans="2:10">
      <c r="B330" s="173" t="str">
        <f ca="1">'受講日程シート (12月サンプル)'!I327</f>
        <v/>
      </c>
      <c r="C330" s="184" t="str">
        <f>IF($C$6="",'受講日程シート (12月サンプル)'!J327&amp;" "&amp;"第"&amp;'受講日程シート (12月サンプル)'!K327&amp;"回",$C$6&amp;" "&amp;'受講日程シート (12月サンプル)'!J327&amp;" "&amp;"第"&amp;'受講日程シート (12月サンプル)'!K327&amp;"回")</f>
        <v>TAC 経済 上級 第6回</v>
      </c>
      <c r="D330" s="174"/>
      <c r="E330" s="174"/>
      <c r="F330" s="183"/>
      <c r="G330" s="114"/>
      <c r="H330" s="114"/>
      <c r="I330" s="114"/>
      <c r="J330" s="114"/>
    </row>
    <row r="331" spans="2:10">
      <c r="B331" s="173" t="str">
        <f ca="1">'受講日程シート (12月サンプル)'!I328</f>
        <v/>
      </c>
      <c r="C331" s="184" t="str">
        <f>IF($C$6="",'受講日程シート (12月サンプル)'!J328&amp;" "&amp;"第"&amp;'受講日程シート (12月サンプル)'!K328&amp;"回",$C$6&amp;" "&amp;'受講日程シート (12月サンプル)'!J328&amp;" "&amp;"第"&amp;'受講日程シート (12月サンプル)'!K328&amp;"回")</f>
        <v>TAC 経済 上級 第7回</v>
      </c>
      <c r="D331" s="174"/>
      <c r="E331" s="174"/>
      <c r="F331" s="183"/>
      <c r="G331" s="114"/>
      <c r="H331" s="114"/>
      <c r="I331" s="114"/>
      <c r="J331" s="114"/>
    </row>
    <row r="332" spans="2:10">
      <c r="B332" s="173" t="str">
        <f ca="1">'受講日程シート (12月サンプル)'!I329</f>
        <v/>
      </c>
      <c r="C332" s="184" t="str">
        <f>IF($C$6="",'受講日程シート (12月サンプル)'!J329&amp;" "&amp;"第"&amp;'受講日程シート (12月サンプル)'!K329&amp;"回",$C$6&amp;" "&amp;'受講日程シート (12月サンプル)'!J329&amp;" "&amp;"第"&amp;'受講日程シート (12月サンプル)'!K329&amp;"回")</f>
        <v>TAC 経済 上級 第8回</v>
      </c>
      <c r="D332" s="174"/>
      <c r="E332" s="174"/>
      <c r="F332" s="183"/>
      <c r="G332" s="114"/>
      <c r="H332" s="114"/>
      <c r="I332" s="114"/>
      <c r="J332" s="114"/>
    </row>
    <row r="333" spans="2:10">
      <c r="B333" s="173" t="str">
        <f ca="1">'受講日程シート (12月サンプル)'!I330</f>
        <v/>
      </c>
      <c r="C333" s="184" t="str">
        <f>IF($C$6="",'受講日程シート (12月サンプル)'!J330&amp;" "&amp;"第"&amp;'受講日程シート (12月サンプル)'!K330&amp;"回",$C$6&amp;" "&amp;'受講日程シート (12月サンプル)'!J330&amp;" "&amp;"第"&amp;'受講日程シート (12月サンプル)'!K330&amp;"回")</f>
        <v>TAC 経済 上級 第9回</v>
      </c>
      <c r="D333" s="174"/>
      <c r="E333" s="174"/>
      <c r="F333" s="183"/>
      <c r="G333" s="114"/>
      <c r="H333" s="114"/>
      <c r="I333" s="114"/>
      <c r="J333" s="114"/>
    </row>
    <row r="334" spans="2:10">
      <c r="B334" s="173" t="str">
        <f ca="1">'受講日程シート (12月サンプル)'!I331</f>
        <v/>
      </c>
      <c r="C334" s="184" t="str">
        <f>IF($C$6="",'受講日程シート (12月サンプル)'!J331&amp;" "&amp;"第"&amp;'受講日程シート (12月サンプル)'!K331&amp;"回",$C$6&amp;" "&amp;'受講日程シート (12月サンプル)'!J331&amp;" "&amp;"第"&amp;'受講日程シート (12月サンプル)'!K331&amp;"回")</f>
        <v>TAC 経済 上級 第10回</v>
      </c>
      <c r="D334" s="174"/>
      <c r="E334" s="174"/>
      <c r="F334" s="183"/>
      <c r="G334" s="114"/>
      <c r="H334" s="114"/>
      <c r="I334" s="114"/>
      <c r="J334" s="114"/>
    </row>
    <row r="335" spans="2:10">
      <c r="B335" s="173" t="str">
        <f ca="1">'受講日程シート (12月サンプル)'!I332</f>
        <v/>
      </c>
      <c r="C335" s="184" t="str">
        <f>IF($C$6="",'受講日程シート (12月サンプル)'!J332&amp;" "&amp;"第"&amp;'受講日程シート (12月サンプル)'!K332&amp;"回",$C$6&amp;" "&amp;'受講日程シート (12月サンプル)'!J332&amp;" "&amp;"第"&amp;'受講日程シート (12月サンプル)'!K332&amp;"回")</f>
        <v>TAC 経済 上級 第11回</v>
      </c>
      <c r="D335" s="174"/>
      <c r="E335" s="174"/>
      <c r="F335" s="183"/>
      <c r="G335" s="114"/>
      <c r="H335" s="114"/>
      <c r="I335" s="114"/>
      <c r="J335" s="114"/>
    </row>
    <row r="336" spans="2:10">
      <c r="B336" s="173" t="str">
        <f ca="1">'受講日程シート (12月サンプル)'!I333</f>
        <v/>
      </c>
      <c r="C336" s="184" t="str">
        <f>IF($C$6="",'受講日程シート (12月サンプル)'!J333&amp;" "&amp;"第"&amp;'受講日程シート (12月サンプル)'!K333&amp;"回",$C$6&amp;" "&amp;'受講日程シート (12月サンプル)'!J333&amp;" "&amp;"第"&amp;'受講日程シート (12月サンプル)'!K333&amp;"回")</f>
        <v>TAC 経済 上級 第12回</v>
      </c>
      <c r="D336" s="174"/>
      <c r="E336" s="174"/>
      <c r="F336" s="183"/>
      <c r="G336" s="114"/>
      <c r="H336" s="114"/>
      <c r="I336" s="114"/>
      <c r="J336" s="114"/>
    </row>
    <row r="337" spans="2:10">
      <c r="B337" s="173" t="str">
        <f ca="1">'受講日程シート (12月サンプル)'!I334</f>
        <v/>
      </c>
      <c r="C337" s="184" t="str">
        <f>IF($C$6="",'受講日程シート (12月サンプル)'!J334&amp;" "&amp;"第"&amp;'受講日程シート (12月サンプル)'!K334&amp;"回",$C$6&amp;" "&amp;'受講日程シート (12月サンプル)'!J334&amp;" "&amp;"第"&amp;'受講日程シート (12月サンプル)'!K334&amp;"回")</f>
        <v>TAC 経済 上級 第13回</v>
      </c>
      <c r="D337" s="174"/>
      <c r="E337" s="174"/>
      <c r="F337" s="183"/>
      <c r="G337" s="114"/>
      <c r="H337" s="114"/>
      <c r="I337" s="114"/>
      <c r="J337" s="114"/>
    </row>
    <row r="338" spans="2:10">
      <c r="B338" s="173" t="str">
        <f ca="1">'受講日程シート (12月サンプル)'!I335</f>
        <v/>
      </c>
      <c r="C338" s="184" t="str">
        <f>IF($C$6="",'受講日程シート (12月サンプル)'!J335&amp;" "&amp;"第"&amp;'受講日程シート (12月サンプル)'!K335&amp;"回",$C$6&amp;" "&amp;'受講日程シート (12月サンプル)'!J335&amp;" "&amp;"第"&amp;'受講日程シート (12月サンプル)'!K335&amp;"回")</f>
        <v>TAC 経済 上級 第14回</v>
      </c>
      <c r="D338" s="174"/>
      <c r="E338" s="174"/>
      <c r="F338" s="183"/>
      <c r="G338" s="114"/>
      <c r="H338" s="114"/>
      <c r="I338" s="114"/>
      <c r="J338" s="114"/>
    </row>
    <row r="339" spans="2:10">
      <c r="B339" s="173" t="str">
        <f ca="1">'受講日程シート (12月サンプル)'!I336</f>
        <v/>
      </c>
      <c r="C339" s="184" t="str">
        <f>IF($C$6="",'受講日程シート (12月サンプル)'!J336&amp;" "&amp;"第"&amp;'受講日程シート (12月サンプル)'!K336&amp;"回",$C$6&amp;" "&amp;'受講日程シート (12月サンプル)'!J336&amp;" "&amp;"第"&amp;'受講日程シート (12月サンプル)'!K336&amp;"回")</f>
        <v>TAC 経済 上級 第15回</v>
      </c>
      <c r="D339" s="174"/>
      <c r="E339" s="174"/>
      <c r="F339" s="183"/>
      <c r="G339" s="114"/>
      <c r="H339" s="114"/>
      <c r="I339" s="114"/>
      <c r="J339" s="114"/>
    </row>
    <row r="340" spans="2:10">
      <c r="B340" s="173" t="str">
        <f ca="1">'受講日程シート (12月サンプル)'!I337</f>
        <v/>
      </c>
      <c r="C340" s="184" t="str">
        <f>IF($C$6="",'受講日程シート (12月サンプル)'!J337&amp;" "&amp;"第"&amp;'受講日程シート (12月サンプル)'!K337&amp;"回",$C$6&amp;" "&amp;'受講日程シート (12月サンプル)'!J337&amp;" "&amp;"第"&amp;'受講日程シート (12月サンプル)'!K337&amp;"回")</f>
        <v>TAC 経済 上級 第16回</v>
      </c>
      <c r="D340" s="174"/>
      <c r="E340" s="174"/>
      <c r="F340" s="183"/>
      <c r="G340" s="114"/>
      <c r="H340" s="114"/>
      <c r="I340" s="114"/>
      <c r="J340" s="114"/>
    </row>
    <row r="341" spans="2:10">
      <c r="B341" s="173" t="str">
        <f ca="1">'受講日程シート (12月サンプル)'!I338</f>
        <v/>
      </c>
      <c r="C341" s="184" t="str">
        <f>IF($C$6="",'受講日程シート (12月サンプル)'!J338&amp;" "&amp;"第"&amp;'受講日程シート (12月サンプル)'!K338&amp;"回",$C$6&amp;" "&amp;'受講日程シート (12月サンプル)'!J338&amp;" "&amp;"第"&amp;'受講日程シート (12月サンプル)'!K338&amp;"回")</f>
        <v>TAC 経済 上級 第17回</v>
      </c>
      <c r="D341" s="174"/>
      <c r="E341" s="174"/>
      <c r="F341" s="183"/>
      <c r="G341" s="114"/>
      <c r="H341" s="114"/>
      <c r="I341" s="114"/>
      <c r="J341" s="114"/>
    </row>
    <row r="342" spans="2:10">
      <c r="B342" s="173" t="str">
        <f ca="1">'受講日程シート (12月サンプル)'!I339</f>
        <v/>
      </c>
      <c r="C342" s="184" t="str">
        <f>IF($C$6="",'受講日程シート (12月サンプル)'!J339&amp;" "&amp;"第"&amp;'受講日程シート (12月サンプル)'!K339&amp;"回",$C$6&amp;" "&amp;'受講日程シート (12月サンプル)'!J339&amp;" "&amp;"第"&amp;'受講日程シート (12月サンプル)'!K339&amp;"回")</f>
        <v>TAC 経済 上級 第18回</v>
      </c>
      <c r="D342" s="174"/>
      <c r="E342" s="174"/>
      <c r="F342" s="183"/>
      <c r="G342" s="114"/>
      <c r="H342" s="114"/>
      <c r="I342" s="114"/>
      <c r="J342" s="114"/>
    </row>
    <row r="343" spans="2:10">
      <c r="B343" s="173" t="str">
        <f ca="1">'受講日程シート (12月サンプル)'!I340</f>
        <v/>
      </c>
      <c r="C343" s="184" t="str">
        <f>IF($C$6="",'受講日程シート (12月サンプル)'!J340&amp;" "&amp;"第"&amp;'受講日程シート (12月サンプル)'!K340&amp;"回",$C$6&amp;" "&amp;'受講日程シート (12月サンプル)'!J340&amp;" "&amp;"第"&amp;'受講日程シート (12月サンプル)'!K340&amp;"回")</f>
        <v>TAC 経済 上級 第19回</v>
      </c>
      <c r="D343" s="174"/>
      <c r="E343" s="174"/>
      <c r="F343" s="183"/>
      <c r="G343" s="114"/>
      <c r="H343" s="114"/>
      <c r="I343" s="114"/>
      <c r="J343" s="114"/>
    </row>
    <row r="344" spans="2:10">
      <c r="B344" s="173" t="str">
        <f>'受講日程シート (12月サンプル)'!I341</f>
        <v/>
      </c>
      <c r="C344" s="184" t="str">
        <f>IF($C$6="",'受講日程シート (12月サンプル)'!J341&amp;" "&amp;"第"&amp;'受講日程シート (12月サンプル)'!K341&amp;"回",$C$6&amp;" "&amp;'受講日程シート (12月サンプル)'!J341&amp;" "&amp;"第"&amp;'受講日程シート (12月サンプル)'!K341&amp;"回")</f>
        <v>TAC 統計 入門 第1回</v>
      </c>
      <c r="D344" s="174"/>
      <c r="E344" s="174"/>
      <c r="F344" s="183"/>
      <c r="G344" s="114"/>
      <c r="H344" s="114"/>
      <c r="I344" s="114"/>
      <c r="J344" s="114"/>
    </row>
    <row r="345" spans="2:10">
      <c r="B345" s="173" t="str">
        <f>'受講日程シート (12月サンプル)'!I342</f>
        <v/>
      </c>
      <c r="C345" s="184" t="str">
        <f>IF($C$6="",'受講日程シート (12月サンプル)'!J342&amp;" "&amp;"第"&amp;'受講日程シート (12月サンプル)'!K342&amp;"回",$C$6&amp;" "&amp;'受講日程シート (12月サンプル)'!J342&amp;" "&amp;"第"&amp;'受講日程シート (12月サンプル)'!K342&amp;"回")</f>
        <v>TAC 統計 上級 第1回</v>
      </c>
      <c r="D345" s="174"/>
      <c r="E345" s="174"/>
      <c r="F345" s="183"/>
      <c r="G345" s="114"/>
      <c r="H345" s="114"/>
      <c r="I345" s="114"/>
      <c r="J345" s="114"/>
    </row>
    <row r="346" spans="2:10">
      <c r="B346" s="173" t="str">
        <f ca="1">'受講日程シート (12月サンプル)'!I343</f>
        <v/>
      </c>
      <c r="C346" s="184" t="str">
        <f>IF($C$6="",'受講日程シート (12月サンプル)'!J343&amp;" "&amp;"第"&amp;'受講日程シート (12月サンプル)'!K343&amp;"回",$C$6&amp;" "&amp;'受講日程シート (12月サンプル)'!J343&amp;" "&amp;"第"&amp;'受講日程シート (12月サンプル)'!K343&amp;"回")</f>
        <v>TAC 統計 上級 第2回</v>
      </c>
      <c r="D346" s="174"/>
      <c r="E346" s="174"/>
      <c r="F346" s="183"/>
      <c r="G346" s="114"/>
      <c r="H346" s="114"/>
      <c r="I346" s="114"/>
      <c r="J346" s="114"/>
    </row>
    <row r="347" spans="2:10">
      <c r="B347" s="173" t="str">
        <f ca="1">'受講日程シート (12月サンプル)'!I344</f>
        <v/>
      </c>
      <c r="C347" s="184" t="str">
        <f>IF($C$6="",'受講日程シート (12月サンプル)'!J344&amp;" "&amp;"第"&amp;'受講日程シート (12月サンプル)'!K344&amp;"回",$C$6&amp;" "&amp;'受講日程シート (12月サンプル)'!J344&amp;" "&amp;"第"&amp;'受講日程シート (12月サンプル)'!K344&amp;"回")</f>
        <v>TAC 統計 上級 第3回</v>
      </c>
      <c r="D347" s="174"/>
      <c r="E347" s="174"/>
      <c r="F347" s="183"/>
      <c r="G347" s="114"/>
      <c r="H347" s="114"/>
      <c r="I347" s="114"/>
      <c r="J347" s="114"/>
    </row>
    <row r="348" spans="2:10">
      <c r="B348" s="173" t="str">
        <f ca="1">'受講日程シート (12月サンプル)'!I345</f>
        <v/>
      </c>
      <c r="C348" s="184" t="str">
        <f>IF($C$6="",'受講日程シート (12月サンプル)'!J345&amp;" "&amp;"第"&amp;'受講日程シート (12月サンプル)'!K345&amp;"回",$C$6&amp;" "&amp;'受講日程シート (12月サンプル)'!J345&amp;" "&amp;"第"&amp;'受講日程シート (12月サンプル)'!K345&amp;"回")</f>
        <v>TAC 統計 上級 第4回</v>
      </c>
      <c r="D348" s="174"/>
      <c r="E348" s="174"/>
      <c r="F348" s="183"/>
      <c r="G348" s="114"/>
      <c r="H348" s="114"/>
      <c r="I348" s="114"/>
      <c r="J348" s="114"/>
    </row>
    <row r="349" spans="2:10">
      <c r="B349" s="173" t="str">
        <f ca="1">'受講日程シート (12月サンプル)'!I346</f>
        <v/>
      </c>
      <c r="C349" s="184" t="str">
        <f>IF($C$6="",'受講日程シート (12月サンプル)'!J346&amp;" "&amp;"第"&amp;'受講日程シート (12月サンプル)'!K346&amp;"回",$C$6&amp;" "&amp;'受講日程シート (12月サンプル)'!J346&amp;" "&amp;"第"&amp;'受講日程シート (12月サンプル)'!K346&amp;"回")</f>
        <v>TAC 統計 上級 第5回</v>
      </c>
      <c r="D349" s="174"/>
      <c r="E349" s="174"/>
      <c r="F349" s="183"/>
      <c r="G349" s="114"/>
      <c r="H349" s="114"/>
      <c r="I349" s="114"/>
      <c r="J349" s="114"/>
    </row>
    <row r="350" spans="2:10">
      <c r="B350" s="173" t="str">
        <f ca="1">'受講日程シート (12月サンプル)'!I347</f>
        <v/>
      </c>
      <c r="C350" s="184" t="str">
        <f>IF($C$6="",'受講日程シート (12月サンプル)'!J347&amp;" "&amp;"第"&amp;'受講日程シート (12月サンプル)'!K347&amp;"回",$C$6&amp;" "&amp;'受講日程シート (12月サンプル)'!J347&amp;" "&amp;"第"&amp;'受講日程シート (12月サンプル)'!K347&amp;"回")</f>
        <v>TAC 統計 上級 第6回</v>
      </c>
      <c r="D350" s="174"/>
      <c r="E350" s="174"/>
      <c r="F350" s="183"/>
      <c r="G350" s="114"/>
      <c r="H350" s="114"/>
      <c r="I350" s="114"/>
      <c r="J350" s="114"/>
    </row>
    <row r="351" spans="2:10">
      <c r="B351" s="173" t="str">
        <f ca="1">'受講日程シート (12月サンプル)'!I348</f>
        <v/>
      </c>
      <c r="C351" s="184" t="str">
        <f>IF($C$6="",'受講日程シート (12月サンプル)'!J348&amp;" "&amp;"第"&amp;'受講日程シート (12月サンプル)'!K348&amp;"回",$C$6&amp;" "&amp;'受講日程シート (12月サンプル)'!J348&amp;" "&amp;"第"&amp;'受講日程シート (12月サンプル)'!K348&amp;"回")</f>
        <v>TAC 統計 上級 第7回</v>
      </c>
      <c r="D351" s="174"/>
      <c r="E351" s="174"/>
      <c r="F351" s="183"/>
      <c r="G351" s="114"/>
      <c r="H351" s="114"/>
      <c r="I351" s="114"/>
      <c r="J351" s="114"/>
    </row>
    <row r="352" spans="2:10">
      <c r="B352" s="173" t="str">
        <f ca="1">'受講日程シート (12月サンプル)'!I349</f>
        <v/>
      </c>
      <c r="C352" s="184" t="str">
        <f>IF($C$6="",'受講日程シート (12月サンプル)'!J349&amp;" "&amp;"第"&amp;'受講日程シート (12月サンプル)'!K349&amp;"回",$C$6&amp;" "&amp;'受講日程シート (12月サンプル)'!J349&amp;" "&amp;"第"&amp;'受講日程シート (12月サンプル)'!K349&amp;"回")</f>
        <v>TAC 統計 上級 第8回</v>
      </c>
      <c r="D352" s="174"/>
      <c r="E352" s="174"/>
      <c r="F352" s="183"/>
      <c r="G352" s="114"/>
      <c r="H352" s="114"/>
      <c r="I352" s="114"/>
      <c r="J352" s="114"/>
    </row>
    <row r="353" spans="2:10">
      <c r="B353" s="173" t="str">
        <f ca="1">'受講日程シート (12月サンプル)'!I350</f>
        <v/>
      </c>
      <c r="C353" s="184" t="str">
        <f>IF($C$6="",'受講日程シート (12月サンプル)'!J350&amp;" "&amp;"第"&amp;'受講日程シート (12月サンプル)'!K350&amp;"回",$C$6&amp;" "&amp;'受講日程シート (12月サンプル)'!J350&amp;" "&amp;"第"&amp;'受講日程シート (12月サンプル)'!K350&amp;"回")</f>
        <v>TAC 統計 上級 第9回</v>
      </c>
      <c r="D353" s="174"/>
      <c r="E353" s="174"/>
      <c r="F353" s="183"/>
      <c r="G353" s="114"/>
      <c r="H353" s="114"/>
      <c r="I353" s="114"/>
      <c r="J353" s="114"/>
    </row>
    <row r="354" spans="2:10">
      <c r="B354" s="173" t="str">
        <f ca="1">'受講日程シート (12月サンプル)'!I351</f>
        <v/>
      </c>
      <c r="C354" s="184" t="str">
        <f>IF($C$6="",'受講日程シート (12月サンプル)'!J351&amp;" "&amp;"第"&amp;'受講日程シート (12月サンプル)'!K351&amp;"回",$C$6&amp;" "&amp;'受講日程シート (12月サンプル)'!J351&amp;" "&amp;"第"&amp;'受講日程シート (12月サンプル)'!K351&amp;"回")</f>
        <v>TAC 統計 上級 第10回</v>
      </c>
      <c r="D354" s="174"/>
      <c r="E354" s="174"/>
      <c r="F354" s="183"/>
      <c r="G354" s="114"/>
      <c r="H354" s="114"/>
      <c r="I354" s="114"/>
      <c r="J354" s="114"/>
    </row>
    <row r="355" spans="2:10">
      <c r="B355" s="173" t="str">
        <f ca="1">'受講日程シート (12月サンプル)'!I352</f>
        <v/>
      </c>
      <c r="C355" s="184" t="str">
        <f>IF($C$6="",'受講日程シート (12月サンプル)'!J352&amp;" "&amp;"第"&amp;'受講日程シート (12月サンプル)'!K352&amp;"回",$C$6&amp;" "&amp;'受講日程シート (12月サンプル)'!J352&amp;" "&amp;"第"&amp;'受講日程シート (12月サンプル)'!K352&amp;"回")</f>
        <v>TAC 統計 上級 第11回</v>
      </c>
      <c r="D355" s="174"/>
      <c r="E355" s="174"/>
      <c r="F355" s="183"/>
      <c r="G355" s="114"/>
      <c r="H355" s="114"/>
      <c r="I355" s="114"/>
      <c r="J355" s="114"/>
    </row>
    <row r="356" spans="2:10">
      <c r="B356" s="173" t="str">
        <f ca="1">'受講日程シート (12月サンプル)'!I353</f>
        <v/>
      </c>
      <c r="C356" s="184" t="str">
        <f>IF($C$6="",'受講日程シート (12月サンプル)'!J353&amp;" "&amp;"第"&amp;'受講日程シート (12月サンプル)'!K353&amp;"回",$C$6&amp;" "&amp;'受講日程シート (12月サンプル)'!J353&amp;" "&amp;"第"&amp;'受講日程シート (12月サンプル)'!K353&amp;"回")</f>
        <v>TAC 統計 上級 第12回</v>
      </c>
      <c r="D356" s="174"/>
      <c r="E356" s="174"/>
      <c r="F356" s="183"/>
      <c r="G356" s="114"/>
      <c r="H356" s="114"/>
      <c r="I356" s="114"/>
      <c r="J356" s="114"/>
    </row>
    <row r="357" spans="2:10">
      <c r="B357" s="173">
        <f>'受講日程シート (12月サンプル)'!I354</f>
        <v>0</v>
      </c>
      <c r="C357" s="184" t="str">
        <f>IF($C$6="",'受講日程シート (12月サンプル)'!J354&amp;" "&amp;"第"&amp;'受講日程シート (12月サンプル)'!K354&amp;"回",$C$6&amp;" "&amp;'受講日程シート (12月サンプル)'!J354&amp;" "&amp;"第"&amp;'受講日程シート (12月サンプル)'!K354&amp;"回")</f>
        <v>TAC  第回</v>
      </c>
      <c r="D357" s="174"/>
      <c r="E357" s="174"/>
      <c r="F357" s="183"/>
      <c r="G357" s="114"/>
      <c r="H357" s="114"/>
      <c r="I357" s="114"/>
      <c r="J357" s="114"/>
    </row>
    <row r="358" spans="2:10">
      <c r="B358" s="173">
        <f>'受講日程シート (12月サンプル)'!I355</f>
        <v>0</v>
      </c>
      <c r="C358" s="184" t="str">
        <f>IF($C$6="",'受講日程シート (12月サンプル)'!J355&amp;" "&amp;"第"&amp;'受講日程シート (12月サンプル)'!K355&amp;"回",$C$6&amp;" "&amp;'受講日程シート (12月サンプル)'!J355&amp;" "&amp;"第"&amp;'受講日程シート (12月サンプル)'!K355&amp;"回")</f>
        <v>TAC  第回</v>
      </c>
      <c r="D358" s="174"/>
      <c r="E358" s="174"/>
      <c r="F358" s="183"/>
      <c r="G358" s="114"/>
      <c r="H358" s="114"/>
      <c r="I358" s="114"/>
      <c r="J358" s="114"/>
    </row>
    <row r="359" spans="2:10">
      <c r="B359" s="173">
        <f>'受講日程シート (12月サンプル)'!I356</f>
        <v>0</v>
      </c>
      <c r="C359" s="184" t="str">
        <f>IF($C$6="",'受講日程シート (12月サンプル)'!J356&amp;" "&amp;"第"&amp;'受講日程シート (12月サンプル)'!K356&amp;"回",$C$6&amp;" "&amp;'受講日程シート (12月サンプル)'!J356&amp;" "&amp;"第"&amp;'受講日程シート (12月サンプル)'!K356&amp;"回")</f>
        <v>TAC  第回</v>
      </c>
      <c r="D359" s="174"/>
      <c r="E359" s="174"/>
      <c r="F359" s="183"/>
      <c r="G359" s="114"/>
      <c r="H359" s="114"/>
      <c r="I359" s="114"/>
      <c r="J359" s="114"/>
    </row>
    <row r="360" spans="2:10">
      <c r="B360" s="173">
        <f>'受講日程シート (12月サンプル)'!I357</f>
        <v>0</v>
      </c>
      <c r="C360" s="184" t="str">
        <f>IF($C$6="",'受講日程シート (12月サンプル)'!J357&amp;" "&amp;"第"&amp;'受講日程シート (12月サンプル)'!K357&amp;"回",$C$6&amp;" "&amp;'受講日程シート (12月サンプル)'!J357&amp;" "&amp;"第"&amp;'受講日程シート (12月サンプル)'!K357&amp;"回")</f>
        <v>TAC  第回</v>
      </c>
      <c r="D360" s="174"/>
      <c r="E360" s="174"/>
      <c r="F360" s="183"/>
      <c r="G360" s="114"/>
      <c r="H360" s="114"/>
      <c r="I360" s="114"/>
      <c r="J360" s="114"/>
    </row>
    <row r="361" spans="2:10">
      <c r="B361" s="173"/>
      <c r="C361" s="184"/>
      <c r="D361" s="174"/>
      <c r="E361" s="174"/>
      <c r="F361" s="183"/>
      <c r="G361" s="114"/>
      <c r="H361" s="114"/>
      <c r="I361" s="114"/>
      <c r="J361" s="114"/>
    </row>
    <row r="362" spans="2:10">
      <c r="B362" s="173"/>
      <c r="C362" s="184"/>
      <c r="D362" s="174"/>
      <c r="E362" s="174"/>
      <c r="F362" s="183"/>
      <c r="G362" s="114"/>
      <c r="H362" s="114"/>
      <c r="I362" s="114"/>
      <c r="J362" s="114"/>
    </row>
    <row r="363" spans="2:10">
      <c r="B363" s="173"/>
      <c r="C363" s="184"/>
      <c r="D363" s="174"/>
      <c r="E363" s="174"/>
      <c r="F363" s="183"/>
      <c r="G363" s="114"/>
      <c r="H363" s="114"/>
      <c r="I363" s="114"/>
      <c r="J363" s="114"/>
    </row>
    <row r="364" spans="2:10">
      <c r="B364" s="173"/>
      <c r="C364" s="184"/>
      <c r="D364" s="174"/>
      <c r="E364" s="174"/>
      <c r="F364" s="183"/>
      <c r="G364" s="114"/>
      <c r="H364" s="114"/>
      <c r="I364" s="114"/>
      <c r="J364" s="114"/>
    </row>
    <row r="365" spans="2:10">
      <c r="B365" s="173"/>
      <c r="C365" s="184"/>
      <c r="D365" s="174"/>
      <c r="E365" s="174"/>
      <c r="F365" s="183"/>
      <c r="G365" s="114"/>
      <c r="H365" s="114"/>
      <c r="I365" s="114"/>
      <c r="J365" s="114"/>
    </row>
    <row r="366" spans="2:10">
      <c r="B366" s="114"/>
      <c r="C366" s="114"/>
      <c r="D366" s="114"/>
      <c r="E366" s="114"/>
      <c r="F366" s="114"/>
      <c r="G366" s="114"/>
      <c r="H366" s="114"/>
      <c r="I366" s="114"/>
      <c r="J366" s="114"/>
    </row>
    <row r="367" spans="2:10">
      <c r="H367" s="114"/>
      <c r="I367" s="114"/>
      <c r="J367" s="114"/>
    </row>
    <row r="368" spans="2:10">
      <c r="H368" s="114"/>
      <c r="I368" s="114"/>
      <c r="J368" s="114"/>
    </row>
    <row r="369" spans="8:10">
      <c r="H369" s="114"/>
      <c r="I369" s="114"/>
      <c r="J369" s="114"/>
    </row>
    <row r="370" spans="8:10">
      <c r="H370" s="114"/>
      <c r="I370" s="114"/>
      <c r="J370" s="114"/>
    </row>
    <row r="371" spans="8:10">
      <c r="H371" s="114"/>
      <c r="I371" s="114"/>
      <c r="J371" s="114"/>
    </row>
    <row r="372" spans="8:10">
      <c r="H372" s="114"/>
      <c r="I372" s="114"/>
      <c r="J372" s="114"/>
    </row>
    <row r="373" spans="8:10">
      <c r="H373" s="114"/>
      <c r="I373" s="114"/>
      <c r="J373" s="114"/>
    </row>
    <row r="374" spans="8:10">
      <c r="H374" s="114"/>
      <c r="I374" s="114"/>
      <c r="J374" s="114"/>
    </row>
    <row r="375" spans="8:10">
      <c r="H375" s="114"/>
      <c r="I375" s="114"/>
      <c r="J375" s="114"/>
    </row>
    <row r="376" spans="8:10">
      <c r="H376" s="114"/>
      <c r="I376" s="114"/>
      <c r="J376" s="114"/>
    </row>
    <row r="377" spans="8:10">
      <c r="H377" s="114"/>
      <c r="I377" s="114"/>
      <c r="J377" s="114"/>
    </row>
    <row r="378" spans="8:10">
      <c r="H378" s="114"/>
      <c r="I378" s="114"/>
      <c r="J378" s="114"/>
    </row>
    <row r="379" spans="8:10">
      <c r="H379" s="114"/>
      <c r="I379" s="114"/>
      <c r="J379" s="114"/>
    </row>
    <row r="380" spans="8:10">
      <c r="H380" s="114"/>
      <c r="I380" s="114"/>
      <c r="J380" s="114"/>
    </row>
    <row r="381" spans="8:10">
      <c r="H381" s="114"/>
      <c r="I381" s="114"/>
      <c r="J381" s="114"/>
    </row>
    <row r="382" spans="8:10">
      <c r="H382" s="114"/>
      <c r="I382" s="114"/>
      <c r="J382" s="114"/>
    </row>
    <row r="383" spans="8:10">
      <c r="H383" s="114"/>
      <c r="I383" s="114"/>
      <c r="J383" s="114"/>
    </row>
    <row r="384" spans="8:10">
      <c r="H384" s="114"/>
      <c r="I384" s="114"/>
      <c r="J384" s="114"/>
    </row>
    <row r="385" spans="8:10">
      <c r="H385" s="114"/>
      <c r="I385" s="114"/>
      <c r="J385" s="114"/>
    </row>
    <row r="386" spans="8:10">
      <c r="H386" s="114"/>
      <c r="I386" s="114"/>
      <c r="J386" s="114"/>
    </row>
    <row r="387" spans="8:10">
      <c r="H387" s="114"/>
    </row>
    <row r="388" spans="8:10">
      <c r="H388" s="114"/>
    </row>
  </sheetData>
  <autoFilter ref="B9:F9" xr:uid="{39F5BDA0-6209-4C07-9DE7-2446F37B6A95}"/>
  <mergeCells count="1">
    <mergeCell ref="B2:F2"/>
  </mergeCells>
  <phoneticPr fontId="3"/>
  <pageMargins left="0.51181102362204722" right="0.51181102362204722" top="0.55118110236220474" bottom="0.55118110236220474" header="0.31496062992125984" footer="0.31496062992125984"/>
  <pageSetup paperSize="9" scale="49" orientation="portrait" horizontalDpi="4294967293" r:id="rId1"/>
  <rowBreaks count="1" manualBreakCount="1">
    <brk id="242" max="7" man="1"/>
  </rowBreaks>
  <colBreaks count="1" manualBreakCount="1">
    <brk id="21" max="364"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23</vt:i4>
      </vt:variant>
    </vt:vector>
  </HeadingPairs>
  <TitlesOfParts>
    <vt:vector size="39" baseType="lpstr">
      <vt:lpstr>使い方</vt:lpstr>
      <vt:lpstr>入力シート </vt:lpstr>
      <vt:lpstr>入力シート  (関数なし)</vt:lpstr>
      <vt:lpstr>除外日リスト</vt:lpstr>
      <vt:lpstr>受講日程シート </vt:lpstr>
      <vt:lpstr>Googleカレンダー用</vt:lpstr>
      <vt:lpstr>12月向けサンプル日程</vt:lpstr>
      <vt:lpstr>受講日程シート (12月サンプル)</vt:lpstr>
      <vt:lpstr>Googleカレンダー用（12月サンプル）</vt:lpstr>
      <vt:lpstr>曜日表</vt:lpstr>
      <vt:lpstr>除外日リスト (12月サンプル)</vt:lpstr>
      <vt:lpstr>5月向けサンプル日程</vt:lpstr>
      <vt:lpstr>除外日リスト（5月サンプル）</vt:lpstr>
      <vt:lpstr>受講日程シート (5月サンプル)</vt:lpstr>
      <vt:lpstr>Googleカレンダー用（5月サンプル）</vt:lpstr>
      <vt:lpstr>曜日表 (サンプル)</vt:lpstr>
      <vt:lpstr>'12月向けサンプル日程'!Print_Area</vt:lpstr>
      <vt:lpstr>'5月向けサンプル日程'!Print_Area</vt:lpstr>
      <vt:lpstr>Googleカレンダー用!Print_Area</vt:lpstr>
      <vt:lpstr>'Googleカレンダー用（12月サンプル）'!Print_Area</vt:lpstr>
      <vt:lpstr>'Googleカレンダー用（5月サンプル）'!Print_Area</vt:lpstr>
      <vt:lpstr>使い方!Print_Area</vt:lpstr>
      <vt:lpstr>'受講日程シート '!Print_Area</vt:lpstr>
      <vt:lpstr>'受講日程シート (12月サンプル)'!Print_Area</vt:lpstr>
      <vt:lpstr>'受講日程シート (5月サンプル)'!Print_Area</vt:lpstr>
      <vt:lpstr>除外日リスト!Print_Area</vt:lpstr>
      <vt:lpstr>'除外日リスト (12月サンプル)'!Print_Area</vt:lpstr>
      <vt:lpstr>'除外日リスト（5月サンプル）'!Print_Area</vt:lpstr>
      <vt:lpstr>'入力シート '!Print_Area</vt:lpstr>
      <vt:lpstr>'入力シート  (関数なし)'!Print_Area</vt:lpstr>
      <vt:lpstr>Googleカレンダー用!Print_Titles</vt:lpstr>
      <vt:lpstr>'Googleカレンダー用（12月サンプル）'!Print_Titles</vt:lpstr>
      <vt:lpstr>'Googleカレンダー用（5月サンプル）'!Print_Titles</vt:lpstr>
      <vt:lpstr>'受講日程シート '!Print_Titles</vt:lpstr>
      <vt:lpstr>'受講日程シート (12月サンプル)'!Print_Titles</vt:lpstr>
      <vt:lpstr>'受講日程シート (5月サンプル)'!Print_Titles</vt:lpstr>
      <vt:lpstr>除外日リスト!Print_Titles</vt:lpstr>
      <vt:lpstr>'除外日リスト (12月サンプル)'!Print_Titles</vt:lpstr>
      <vt:lpstr>'除外日リスト（5月サンプル）'!Print_Titles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2025-01-31T02:36:40Z</dcterms:modified>
</cp:coreProperties>
</file>